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heckCompatibility="1"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A4763F51-ED43-48EF-A536-FA30BF58BC3D}" xr6:coauthVersionLast="47" xr6:coauthVersionMax="47" xr10:uidLastSave="{00000000-0000-0000-0000-000000000000}"/>
  <bookViews>
    <workbookView xWindow="-120" yWindow="-120" windowWidth="29040" windowHeight="15720" tabRatio="644" activeTab="1" xr2:uid="{00000000-000D-0000-FFFF-FFFF00000000}"/>
  </bookViews>
  <sheets>
    <sheet name="中部日本予選要項" sheetId="20" r:id="rId1"/>
    <sheet name="中部日本（一般）予選申込書" sheetId="19" r:id="rId2"/>
    <sheet name="中部日本（ジュニア）予選申込書 " sheetId="23" r:id="rId3"/>
  </sheets>
  <externalReferences>
    <externalReference r:id="rId4"/>
  </externalReferences>
  <definedNames>
    <definedName name="_xlnm.Print_Area" localSheetId="1">'中部日本（一般）予選申込書'!$A$1:$F$42</definedName>
    <definedName name="_xlnm.Print_Area" localSheetId="0">中部日本予選要項!$A$1:$P$119</definedName>
    <definedName name="単女">[1]辞書!$B$11:$J$225</definedName>
  </definedNames>
  <calcPr calcId="191029"/>
</workbook>
</file>

<file path=xl/calcChain.xml><?xml version="1.0" encoding="utf-8"?>
<calcChain xmlns="http://schemas.openxmlformats.org/spreadsheetml/2006/main">
  <c r="E40" i="23" l="1"/>
  <c r="E39" i="23" l="1"/>
  <c r="E41" i="23" s="1"/>
  <c r="E38" i="19"/>
  <c r="E37" i="19"/>
  <c r="E36" i="19"/>
  <c r="E40" i="19" l="1"/>
</calcChain>
</file>

<file path=xl/sharedStrings.xml><?xml version="1.0" encoding="utf-8"?>
<sst xmlns="http://schemas.openxmlformats.org/spreadsheetml/2006/main" count="236" uniqueCount="172">
  <si>
    <t>愛知県卓球協会</t>
  </si>
  <si>
    <t>主催</t>
    <phoneticPr fontId="2"/>
  </si>
  <si>
    <t>１．</t>
    <phoneticPr fontId="2"/>
  </si>
  <si>
    <t>２．</t>
    <phoneticPr fontId="2"/>
  </si>
  <si>
    <t>参加資格</t>
  </si>
  <si>
    <t>３．</t>
    <phoneticPr fontId="2"/>
  </si>
  <si>
    <t>４．</t>
    <phoneticPr fontId="2"/>
  </si>
  <si>
    <t>使用球</t>
  </si>
  <si>
    <t>５．</t>
    <phoneticPr fontId="2"/>
  </si>
  <si>
    <t>参加料</t>
  </si>
  <si>
    <t>６．</t>
    <phoneticPr fontId="2"/>
  </si>
  <si>
    <t>７．</t>
    <phoneticPr fontId="2"/>
  </si>
  <si>
    <t>（２）</t>
  </si>
  <si>
    <t>（４）</t>
  </si>
  <si>
    <t>（５）</t>
  </si>
  <si>
    <t>（６）</t>
  </si>
  <si>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</si>
  <si>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</si>
  <si>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</si>
  <si>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</si>
  <si>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氏　　名</t>
    <rPh sb="0" eb="1">
      <t>シ</t>
    </rPh>
    <rPh sb="3" eb="4">
      <t>メイ</t>
    </rPh>
    <phoneticPr fontId="2"/>
  </si>
  <si>
    <t>所　　属</t>
    <rPh sb="0" eb="1">
      <t>ショ</t>
    </rPh>
    <rPh sb="3" eb="4">
      <t>ゾク</t>
    </rPh>
    <phoneticPr fontId="2"/>
  </si>
  <si>
    <t>※　必ず強い順に書いてください。</t>
    <phoneticPr fontId="2"/>
  </si>
  <si>
    <t>　　本申込書の記載内容は本大会関係業務以外には使用しません。</t>
    <phoneticPr fontId="2"/>
  </si>
  <si>
    <t>円</t>
    <rPh sb="0" eb="1">
      <t>エン</t>
    </rPh>
    <phoneticPr fontId="2"/>
  </si>
  <si>
    <t>合　計</t>
    <rPh sb="0" eb="1">
      <t>ゴウ</t>
    </rPh>
    <rPh sb="2" eb="3">
      <t>ケイ</t>
    </rPh>
    <phoneticPr fontId="2"/>
  </si>
  <si>
    <t>種目・開催期日・開催会場</t>
    <rPh sb="10" eb="12">
      <t>カイジョウ</t>
    </rPh>
    <phoneticPr fontId="2"/>
  </si>
  <si>
    <t>ジュニア男女シングルス</t>
  </si>
  <si>
    <t>使用ルール</t>
  </si>
  <si>
    <t>現行の日本卓球ルールに準ずる。</t>
  </si>
  <si>
    <t>（１）</t>
    <phoneticPr fontId="2"/>
  </si>
  <si>
    <t>（３）</t>
  </si>
  <si>
    <t>（７）</t>
  </si>
  <si>
    <t>在学中の者であること。</t>
    <phoneticPr fontId="2"/>
  </si>
  <si>
    <t>また、中部９県の大学生で、愛知県の高校を卒業した者は、愛知県から</t>
    <phoneticPr fontId="2"/>
  </si>
  <si>
    <t>出場できる。</t>
    <phoneticPr fontId="2"/>
  </si>
  <si>
    <t>高校３年生は一般男女の部に出場すること。</t>
  </si>
  <si>
    <t>中学３年生はジュニア男女の部に出場すること。</t>
    <phoneticPr fontId="2"/>
  </si>
  <si>
    <t>◎本大会に出場できない選手は申し込まないこと。</t>
    <phoneticPr fontId="2"/>
  </si>
  <si>
    <t>〒464-8540　名古屋市千種区若水 3-2-12 　愛工大名電高校内</t>
    <phoneticPr fontId="2"/>
  </si>
  <si>
    <t>注 意</t>
    <phoneticPr fontId="2"/>
  </si>
  <si>
    <t>ジュニア男女については、参加人数により、３ゲームマッチで行う</t>
    <phoneticPr fontId="2"/>
  </si>
  <si>
    <t>種目ごとに予選日・会場・申込締切が異なっているので留意のこと。</t>
    <phoneticPr fontId="2"/>
  </si>
  <si>
    <t>日本卓球協会指定ゼッケンを着用のこと。</t>
    <phoneticPr fontId="2"/>
  </si>
  <si>
    <t>本大会・予選（途中も含む）の協会に連絡のない棄権は、以後当協会</t>
    <rPh sb="30" eb="31">
      <t>カイ</t>
    </rPh>
    <phoneticPr fontId="2"/>
  </si>
  <si>
    <t>主催・主管の事業に一定期間参加できない場合がある。</t>
    <phoneticPr fontId="2"/>
  </si>
  <si>
    <t>開催期日・会場</t>
  </si>
  <si>
    <t>やむを得ない事情で本大会を棄権する場合は、分かり次第、遅くとも</t>
    <phoneticPr fontId="2"/>
  </si>
  <si>
    <t>して下さい。（緊急の場合は、ＦＡＸと郵送の両方で連絡して下さい）</t>
    <phoneticPr fontId="2"/>
  </si>
  <si>
    <t>無断棄権の場合は、以後の県外大会への派遣を禁止することがあります。</t>
    <phoneticPr fontId="2"/>
  </si>
  <si>
    <t>生年月日</t>
    <rPh sb="0" eb="2">
      <t>セイネン</t>
    </rPh>
    <rPh sb="2" eb="4">
      <t>ガッピ</t>
    </rPh>
    <phoneticPr fontId="2"/>
  </si>
  <si>
    <t>ランク</t>
    <phoneticPr fontId="2"/>
  </si>
  <si>
    <t>一般シングルス</t>
    <rPh sb="0" eb="2">
      <t>イッパン</t>
    </rPh>
    <phoneticPr fontId="2"/>
  </si>
  <si>
    <t>ジュニア</t>
    <phoneticPr fontId="2"/>
  </si>
  <si>
    <t>万一、同意されない方は申込用紙氏名記載欄に×印を記入して下さい。その場</t>
    <phoneticPr fontId="2"/>
  </si>
  <si>
    <t>本大会の３日前までに、巻末の「棄権届け」を愛知県卓球協会あて郵送</t>
    <rPh sb="30" eb="32">
      <t>ユウソウ</t>
    </rPh>
    <phoneticPr fontId="2"/>
  </si>
  <si>
    <t>すると共に、原紙を愛知県卓球協会へ送付して下さい。</t>
    <phoneticPr fontId="2"/>
  </si>
  <si>
    <t>前日以降の場合は、愛知県卓球協会理事長あてに、本大会会場へＦＡＸ</t>
    <phoneticPr fontId="2"/>
  </si>
  <si>
    <t>・</t>
    <phoneticPr fontId="2"/>
  </si>
  <si>
    <t>タイムアウト制は採用しない。</t>
  </si>
  <si>
    <t>ランキング選手の取り扱い</t>
  </si>
  <si>
    <t>（３）</t>
    <phoneticPr fontId="2"/>
  </si>
  <si>
    <t>（４）</t>
    <phoneticPr fontId="2"/>
  </si>
  <si>
    <t>選抜人員</t>
    <rPh sb="0" eb="2">
      <t>センバツ</t>
    </rPh>
    <phoneticPr fontId="2"/>
  </si>
  <si>
    <t>　愛知県卓球協会　宛（℡ 052-722-3355 ）</t>
    <phoneticPr fontId="2"/>
  </si>
  <si>
    <t>（２）</t>
    <phoneticPr fontId="2"/>
  </si>
  <si>
    <t>①　申し込みは、強い順に記入すること。</t>
    <rPh sb="2" eb="3">
      <t>モウ</t>
    </rPh>
    <rPh sb="4" eb="5">
      <t>コ</t>
    </rPh>
    <rPh sb="8" eb="9">
      <t>ツヨ</t>
    </rPh>
    <rPh sb="10" eb="11">
      <t>ジュン</t>
    </rPh>
    <rPh sb="12" eb="14">
      <t>キニュウ</t>
    </rPh>
    <phoneticPr fontId="2"/>
  </si>
  <si>
    <t>８．</t>
    <phoneticPr fontId="2"/>
  </si>
  <si>
    <t>予選</t>
    <rPh sb="0" eb="2">
      <t>ヨセン</t>
    </rPh>
    <phoneticPr fontId="2"/>
  </si>
  <si>
    <t>本大会</t>
    <rPh sb="0" eb="3">
      <t>ホンタイカイ</t>
    </rPh>
    <phoneticPr fontId="2"/>
  </si>
  <si>
    <t>ジュニア　　　　　　〃　　　　　２，５００円</t>
    <phoneticPr fontId="2"/>
  </si>
  <si>
    <t>　を送金のこと。</t>
    <phoneticPr fontId="2"/>
  </si>
  <si>
    <t>９．</t>
    <phoneticPr fontId="2"/>
  </si>
  <si>
    <t>申し込みに不備がある場合、エントリーできない場合がある。</t>
    <rPh sb="0" eb="1">
      <t>モウ</t>
    </rPh>
    <rPh sb="2" eb="3">
      <t>コ</t>
    </rPh>
    <rPh sb="5" eb="7">
      <t>フビ</t>
    </rPh>
    <rPh sb="10" eb="12">
      <t>バアイ</t>
    </rPh>
    <rPh sb="22" eb="24">
      <t>バアイ</t>
    </rPh>
    <phoneticPr fontId="2"/>
  </si>
  <si>
    <t>10.</t>
    <phoneticPr fontId="2"/>
  </si>
  <si>
    <t>４０㎜+　プラスチック（ＶＩＣＴＡＳ・バタフライ・ニッタク）</t>
    <phoneticPr fontId="2"/>
  </si>
  <si>
    <t>一般　　　　　　シングルス１名　３，０００円</t>
    <phoneticPr fontId="2"/>
  </si>
  <si>
    <t>（８）</t>
    <phoneticPr fontId="2"/>
  </si>
  <si>
    <t>ジュニア男女シングルスはバタフライＲ４０＋</t>
    <rPh sb="4" eb="6">
      <t>ダンジョ</t>
    </rPh>
    <phoneticPr fontId="2"/>
  </si>
  <si>
    <t>男子／女子</t>
    <rPh sb="0" eb="2">
      <t>ダンシ</t>
    </rPh>
    <rPh sb="3" eb="5">
      <t>ジョシ</t>
    </rPh>
    <phoneticPr fontId="2"/>
  </si>
  <si>
    <t>一 般 シ ン グ ル ス</t>
    <rPh sb="0" eb="1">
      <t>イチ</t>
    </rPh>
    <rPh sb="2" eb="3">
      <t>ハン</t>
    </rPh>
    <phoneticPr fontId="2"/>
  </si>
  <si>
    <t>ジ ュ ニ ア シ ン グ ル ス</t>
    <phoneticPr fontId="2"/>
  </si>
  <si>
    <t>所　　属</t>
    <phoneticPr fontId="2"/>
  </si>
  <si>
    <t>一般男女シングルス・男女ダブルス</t>
  </si>
  <si>
    <t>下記種目は予選なし</t>
    <rPh sb="0" eb="2">
      <t>カキ</t>
    </rPh>
    <phoneticPr fontId="2"/>
  </si>
  <si>
    <t>・</t>
  </si>
  <si>
    <t>男女セブンティ（満70歳以上）</t>
    <rPh sb="8" eb="9">
      <t>マン</t>
    </rPh>
    <rPh sb="11" eb="14">
      <t>サイイジョウ</t>
    </rPh>
    <phoneticPr fontId="2"/>
  </si>
  <si>
    <t>ダブルスペアはユニフォーム(上)を揃えること。下(ショーツ・スカート)</t>
    <phoneticPr fontId="2"/>
  </si>
  <si>
    <t xml:space="preserve">は同系色で可。                                         </t>
    <phoneticPr fontId="2"/>
  </si>
  <si>
    <t>（８）</t>
  </si>
  <si>
    <t>（９）</t>
  </si>
  <si>
    <t>（10）</t>
    <phoneticPr fontId="2"/>
  </si>
  <si>
    <t>（11）</t>
    <phoneticPr fontId="2"/>
  </si>
  <si>
    <t>（12）</t>
    <phoneticPr fontId="2"/>
  </si>
  <si>
    <t>（13）</t>
    <phoneticPr fontId="2"/>
  </si>
  <si>
    <t>シングル種目の出場は１種目に限る。</t>
    <phoneticPr fontId="2"/>
  </si>
  <si>
    <t>一般男女シングルス、男女ダブルス</t>
    <phoneticPr fontId="2"/>
  </si>
  <si>
    <t>一般男女シングルス各２４名</t>
    <phoneticPr fontId="2"/>
  </si>
  <si>
    <t>ダブルス男女各１６組</t>
    <phoneticPr fontId="2"/>
  </si>
  <si>
    <t>年齢別は無制限。</t>
    <phoneticPr fontId="2"/>
  </si>
  <si>
    <t>◎但し、各部に若干名を推薦する場合がある。</t>
    <phoneticPr fontId="2"/>
  </si>
  <si>
    <t>年齢別種目</t>
    <phoneticPr fontId="2"/>
  </si>
  <si>
    <t>ダ ブ ル ス</t>
    <phoneticPr fontId="2"/>
  </si>
  <si>
    <t>男子/女子</t>
    <rPh sb="0" eb="2">
      <t>ダンシ</t>
    </rPh>
    <rPh sb="3" eb="5">
      <t>ジョシ</t>
    </rPh>
    <phoneticPr fontId="2"/>
  </si>
  <si>
    <t>ダブルス</t>
  </si>
  <si>
    <t>ダブルス　　　　１組　　　　　　４，０００円</t>
    <phoneticPr fontId="2"/>
  </si>
  <si>
    <t>種目</t>
    <rPh sb="0" eb="2">
      <t>シュモク</t>
    </rPh>
    <phoneticPr fontId="2"/>
  </si>
  <si>
    <t>男女ローシックスティ（満60歳以上）</t>
    <rPh sb="11" eb="12">
      <t>マン</t>
    </rPh>
    <phoneticPr fontId="2"/>
  </si>
  <si>
    <t>男女ハイシックスティ（満65歳以上）</t>
    <rPh sb="11" eb="12">
      <t>マン</t>
    </rPh>
    <phoneticPr fontId="2"/>
  </si>
  <si>
    <t>一般男女シングルス・ダブルスは（ＶＩＣＴＡＳ・ニッタク）</t>
    <phoneticPr fontId="2"/>
  </si>
  <si>
    <t>ジュニア男女の部</t>
    <phoneticPr fontId="2"/>
  </si>
  <si>
    <t>別紙申し込み書に記入の上、現金書留にて送付して下さい。</t>
    <phoneticPr fontId="2"/>
  </si>
  <si>
    <t>前年度カデット･ホープス・カブランク（ベスト８）保持者で、中学２年生以下の　　　　　　　　　</t>
  </si>
  <si>
    <t>者はカデット・ホープス・カブのいずれか１種目に無条件出場できるが、その他に</t>
  </si>
  <si>
    <t>ジュニア種目にも無条件出場できる。　　　　　　　　　</t>
  </si>
  <si>
    <t>カデット以下の種目の県予選に出場した者も、ジュニア以上の種目のいずれか</t>
  </si>
  <si>
    <t>１種目の県予選に出場できる。</t>
  </si>
  <si>
    <t>場合があります。</t>
    <phoneticPr fontId="2"/>
  </si>
  <si>
    <t>試合開始までに出場なき場合は棄権とします。</t>
    <phoneticPr fontId="2"/>
  </si>
  <si>
    <t>本大会中の傷害事故に対しては応急処置だけで以後責任は負いません。</t>
    <phoneticPr fontId="2"/>
  </si>
  <si>
    <t>昨年度中部日本選手権ランク者は無条件出場とする。</t>
    <rPh sb="3" eb="5">
      <t>チュウブ</t>
    </rPh>
    <rPh sb="5" eb="7">
      <t>ニホン</t>
    </rPh>
    <phoneticPr fontId="2"/>
  </si>
  <si>
    <t>昨年度ジュニア男女及びカデット男女のランク者は、年齢により一般・ジュニア・</t>
    <phoneticPr fontId="2"/>
  </si>
  <si>
    <t>カデットに無条件出場とする。</t>
    <phoneticPr fontId="2"/>
  </si>
  <si>
    <t>　前年度ランク者は、その旨申込書に明記すること。</t>
    <phoneticPr fontId="2"/>
  </si>
  <si>
    <t>申込方法及び申込締切</t>
    <rPh sb="6" eb="8">
      <t>モウシコミ</t>
    </rPh>
    <rPh sb="8" eb="10">
      <t>シメキリ</t>
    </rPh>
    <phoneticPr fontId="2"/>
  </si>
  <si>
    <t>前年度ランキング者（一般シングルス・ダブルス）本大会参加料</t>
    <rPh sb="0" eb="3">
      <t>ゼンネンド</t>
    </rPh>
    <rPh sb="8" eb="9">
      <t>シャ</t>
    </rPh>
    <rPh sb="10" eb="12">
      <t>イッパン</t>
    </rPh>
    <rPh sb="23" eb="26">
      <t>ホンタイカイ</t>
    </rPh>
    <rPh sb="26" eb="29">
      <t>サンカリョウ</t>
    </rPh>
    <phoneticPr fontId="2"/>
  </si>
  <si>
    <t>年齢別種目・前年度ランキング者は、予選申し込み時に、</t>
    <rPh sb="17" eb="19">
      <t>ヨセン</t>
    </rPh>
    <rPh sb="19" eb="20">
      <t>モウ</t>
    </rPh>
    <rPh sb="21" eb="22">
      <t>コ</t>
    </rPh>
    <rPh sb="23" eb="24">
      <t>ジ</t>
    </rPh>
    <phoneticPr fontId="2"/>
  </si>
  <si>
    <t>一般、年齢別　　シングルス１名　計４，５００円</t>
    <rPh sb="16" eb="17">
      <t>ケイ</t>
    </rPh>
    <phoneticPr fontId="2"/>
  </si>
  <si>
    <t>ジュニア　　　　　　〃　　　　　計３，５００円</t>
    <rPh sb="16" eb="17">
      <t>ケイ</t>
    </rPh>
    <phoneticPr fontId="2"/>
  </si>
  <si>
    <t>ダブルス　　　　１組　　　　　　計６，０００円</t>
    <rPh sb="16" eb="17">
      <t>ケイ</t>
    </rPh>
    <phoneticPr fontId="2"/>
  </si>
  <si>
    <t>一般　　　　　　シングルス１名　１，５００円</t>
    <phoneticPr fontId="2"/>
  </si>
  <si>
    <t>ジュニア　　　　　　〃　　　　　１，０００円</t>
    <phoneticPr fontId="2"/>
  </si>
  <si>
    <t>ダブルス　　　　１組　　　　　　２，０００円</t>
    <phoneticPr fontId="2"/>
  </si>
  <si>
    <t>名　✕１，０００円＝</t>
    <rPh sb="0" eb="1">
      <t>メイ</t>
    </rPh>
    <rPh sb="8" eb="9">
      <t>エン</t>
    </rPh>
    <phoneticPr fontId="2"/>
  </si>
  <si>
    <t>名　✕２，５００円＝</t>
    <rPh sb="0" eb="1">
      <t>メイ</t>
    </rPh>
    <rPh sb="8" eb="9">
      <t>エン</t>
    </rPh>
    <phoneticPr fontId="2"/>
  </si>
  <si>
    <t>名　✕１５００円＝</t>
    <rPh sb="0" eb="1">
      <t>メイ</t>
    </rPh>
    <rPh sb="7" eb="8">
      <t>エン</t>
    </rPh>
    <phoneticPr fontId="2"/>
  </si>
  <si>
    <t>組　✕２０００円＝</t>
    <rPh sb="0" eb="1">
      <t>クミ</t>
    </rPh>
    <rPh sb="7" eb="8">
      <t>エン</t>
    </rPh>
    <phoneticPr fontId="2"/>
  </si>
  <si>
    <t>名　✕４５００円＝</t>
    <rPh sb="0" eb="1">
      <t>メイ</t>
    </rPh>
    <rPh sb="7" eb="8">
      <t>エン</t>
    </rPh>
    <phoneticPr fontId="2"/>
  </si>
  <si>
    <t>年齢別参加料</t>
    <rPh sb="0" eb="2">
      <t>ネンレイ</t>
    </rPh>
    <rPh sb="2" eb="3">
      <t>ベツ</t>
    </rPh>
    <rPh sb="3" eb="6">
      <t>サンカリョウ</t>
    </rPh>
    <phoneticPr fontId="2"/>
  </si>
  <si>
    <t>前年度ランキング</t>
    <rPh sb="0" eb="3">
      <t>ゼンネンド</t>
    </rPh>
    <phoneticPr fontId="2"/>
  </si>
  <si>
    <t>男女サーティ（満30歳以上）</t>
    <rPh sb="7" eb="8">
      <t>マン</t>
    </rPh>
    <rPh sb="10" eb="11">
      <t>サイ</t>
    </rPh>
    <rPh sb="11" eb="13">
      <t>イジョウ</t>
    </rPh>
    <phoneticPr fontId="2"/>
  </si>
  <si>
    <t>男女フィフティ（満50歳以上）</t>
    <rPh sb="8" eb="9">
      <t>マン</t>
    </rPh>
    <rPh sb="11" eb="12">
      <t>サイ</t>
    </rPh>
    <rPh sb="12" eb="14">
      <t>イジョウ</t>
    </rPh>
    <phoneticPr fontId="2"/>
  </si>
  <si>
    <t>男女フォーティ（満40歳以上）</t>
    <rPh sb="8" eb="9">
      <t>マン</t>
    </rPh>
    <rPh sb="11" eb="14">
      <t>サイイジョウ</t>
    </rPh>
    <phoneticPr fontId="2"/>
  </si>
  <si>
    <r>
      <t>　※</t>
    </r>
    <r>
      <rPr>
        <u val="double"/>
        <sz val="11"/>
        <rFont val="ＭＳ 明朝"/>
        <family val="1"/>
        <charset val="128"/>
      </rPr>
      <t>他県の大学生は、参加料とともに県卓登録料4,000円も一緒に納入のこと。</t>
    </r>
    <phoneticPr fontId="2"/>
  </si>
  <si>
    <t>本年度所属が変わる場合は、所属欄の下に旧所属名を記入のこと</t>
    <rPh sb="0" eb="3">
      <t>ホンネンド</t>
    </rPh>
    <rPh sb="3" eb="5">
      <t>ショゾク</t>
    </rPh>
    <rPh sb="6" eb="7">
      <t>カ</t>
    </rPh>
    <rPh sb="9" eb="11">
      <t>バアイ</t>
    </rPh>
    <rPh sb="13" eb="15">
      <t>ショゾク</t>
    </rPh>
    <rPh sb="15" eb="16">
      <t>ラン</t>
    </rPh>
    <rPh sb="17" eb="18">
      <t>シタ</t>
    </rPh>
    <phoneticPr fontId="2"/>
  </si>
  <si>
    <t>女子 :垣見鉄工アリーナ(愛西市親水公園総合体育館)(℡0567-32-5455)</t>
    <rPh sb="4" eb="6">
      <t>カキミ</t>
    </rPh>
    <rPh sb="6" eb="8">
      <t>テッコウ</t>
    </rPh>
    <rPh sb="13" eb="16">
      <t>アイサイシ</t>
    </rPh>
    <rPh sb="16" eb="18">
      <t>シンスイ</t>
    </rPh>
    <rPh sb="18" eb="20">
      <t>コウエン</t>
    </rPh>
    <rPh sb="20" eb="22">
      <t>ソウゴウ</t>
    </rPh>
    <rPh sb="22" eb="25">
      <t>タイイクカン</t>
    </rPh>
    <phoneticPr fontId="2"/>
  </si>
  <si>
    <t>第７７回中部日本卓球選手権大会　愛知県予選会　要項</t>
    <rPh sb="23" eb="25">
      <t>ヨウコウ</t>
    </rPh>
    <phoneticPr fontId="2"/>
  </si>
  <si>
    <t>令和７年　５月　５日（月・祝） 午前９時開始</t>
    <rPh sb="11" eb="12">
      <t>ゲツ</t>
    </rPh>
    <rPh sb="13" eb="14">
      <t>シュク</t>
    </rPh>
    <phoneticPr fontId="2"/>
  </si>
  <si>
    <t>千種スポーツセンター　（℡052-782-0700）</t>
    <rPh sb="0" eb="2">
      <t>チクサ</t>
    </rPh>
    <phoneticPr fontId="2"/>
  </si>
  <si>
    <t>令和７年　６月　７日 （土）午前９時開始</t>
    <rPh sb="12" eb="13">
      <t>ド</t>
    </rPh>
    <phoneticPr fontId="2"/>
  </si>
  <si>
    <t>２０２５年度愛知県卓球協会加盟登録員（手続中を含む）。</t>
    <rPh sb="4" eb="6">
      <t>ネンド</t>
    </rPh>
    <phoneticPr fontId="2"/>
  </si>
  <si>
    <t>参加者は、県下に令和７年４月１日現在、居住または、勤務あるいは、</t>
    <phoneticPr fontId="2"/>
  </si>
  <si>
    <t>ジュニア男女の部は、平成２０年４月２日以降に生まれた者であること。</t>
    <phoneticPr fontId="2"/>
  </si>
  <si>
    <t>男女サーティは平成８年４月１日以前に生まれた者であること。</t>
    <rPh sb="7" eb="9">
      <t>ヘイセイ</t>
    </rPh>
    <phoneticPr fontId="2"/>
  </si>
  <si>
    <t>男女フォーティは昭和６１年４月１日以前に生まれた者であること。</t>
    <phoneticPr fontId="2"/>
  </si>
  <si>
    <t>男女フィフティは昭和５１年４月１日以前に生まれた者であること。</t>
    <phoneticPr fontId="2"/>
  </si>
  <si>
    <t>男女ローシックスティは昭和４１年４月１日以前に生まれた者であること。</t>
    <phoneticPr fontId="2"/>
  </si>
  <si>
    <t>男女ハイシックスティは昭和３６年４月１日以前に生まれた者であること。</t>
    <phoneticPr fontId="2"/>
  </si>
  <si>
    <t>男女セブンティは昭和３１年４月１日以前に生まれた者であること。</t>
    <phoneticPr fontId="2"/>
  </si>
  <si>
    <t>令和７年　５月　７日（水）必着</t>
    <rPh sb="11" eb="12">
      <t>スイ</t>
    </rPh>
    <phoneticPr fontId="2"/>
  </si>
  <si>
    <t>第７7回中部日本卓球選手権大会について</t>
    <phoneticPr fontId="2"/>
  </si>
  <si>
    <t>令和７年　７月１２日（土）～１４日（月）　　</t>
    <rPh sb="11" eb="12">
      <t>ツチ</t>
    </rPh>
    <rPh sb="18" eb="19">
      <t>ゲツ</t>
    </rPh>
    <phoneticPr fontId="2"/>
  </si>
  <si>
    <t>石川県：いしかわ総合スポーツセンター　 石川県金沢市稚日野町北222番地</t>
    <rPh sb="0" eb="2">
      <t>イシカワ</t>
    </rPh>
    <rPh sb="2" eb="3">
      <t>ケン</t>
    </rPh>
    <rPh sb="8" eb="10">
      <t>ソウゴウ</t>
    </rPh>
    <phoneticPr fontId="2"/>
  </si>
  <si>
    <t>（TEL：076-268-2222）</t>
    <phoneticPr fontId="2"/>
  </si>
  <si>
    <t>第７７回中部日本卓球選手権大会（一般の部）県予選参加申込書</t>
    <rPh sb="0" eb="1">
      <t>ダイ</t>
    </rPh>
    <rPh sb="3" eb="4">
      <t>カイ</t>
    </rPh>
    <rPh sb="4" eb="6">
      <t>チュウブ</t>
    </rPh>
    <rPh sb="6" eb="8">
      <t>ニホン</t>
    </rPh>
    <rPh sb="8" eb="10">
      <t>タッキュウ</t>
    </rPh>
    <rPh sb="10" eb="13">
      <t>センシュケン</t>
    </rPh>
    <rPh sb="13" eb="15">
      <t>タイカイ</t>
    </rPh>
    <rPh sb="16" eb="18">
      <t>イッパン</t>
    </rPh>
    <rPh sb="19" eb="20">
      <t>ブ</t>
    </rPh>
    <rPh sb="21" eb="22">
      <t>ケン</t>
    </rPh>
    <rPh sb="22" eb="24">
      <t>ヨセン</t>
    </rPh>
    <rPh sb="24" eb="26">
      <t>サンカ</t>
    </rPh>
    <rPh sb="26" eb="29">
      <t>モウシコミショ</t>
    </rPh>
    <phoneticPr fontId="2"/>
  </si>
  <si>
    <t>第７７回中部日本卓球選手権大会（ジュニアの部）県予選参加申込書</t>
    <rPh sb="0" eb="1">
      <t>ダイ</t>
    </rPh>
    <rPh sb="3" eb="4">
      <t>カイ</t>
    </rPh>
    <rPh sb="4" eb="6">
      <t>チュウブ</t>
    </rPh>
    <rPh sb="6" eb="8">
      <t>ニホン</t>
    </rPh>
    <rPh sb="8" eb="10">
      <t>タッキュウ</t>
    </rPh>
    <rPh sb="10" eb="13">
      <t>センシュケン</t>
    </rPh>
    <rPh sb="13" eb="15">
      <t>タイカイ</t>
    </rPh>
    <rPh sb="21" eb="22">
      <t>ブ</t>
    </rPh>
    <rPh sb="23" eb="24">
      <t>ケン</t>
    </rPh>
    <rPh sb="24" eb="26">
      <t>ヨセン</t>
    </rPh>
    <rPh sb="26" eb="28">
      <t>サンカ</t>
    </rPh>
    <rPh sb="28" eb="31">
      <t>モウシコミショ</t>
    </rPh>
    <phoneticPr fontId="2"/>
  </si>
  <si>
    <t>男子 :蒲郡市民体育センター      （℡ 0533-69-3241）</t>
    <rPh sb="4" eb="6">
      <t>ガマゴオリ</t>
    </rPh>
    <rPh sb="6" eb="8">
      <t>シミン</t>
    </rPh>
    <rPh sb="8" eb="10">
      <t>タイイク</t>
    </rPh>
    <phoneticPr fontId="2"/>
  </si>
  <si>
    <r>
      <t>ジュニア</t>
    </r>
    <r>
      <rPr>
        <b/>
        <u val="double"/>
        <sz val="11"/>
        <rFont val="ＭＳ 明朝"/>
        <family val="1"/>
        <charset val="128"/>
      </rPr>
      <t>男子４５名、女子４０名</t>
    </r>
    <rPh sb="4" eb="6">
      <t>ダンシ</t>
    </rPh>
    <rPh sb="8" eb="9">
      <t>メイ</t>
    </rPh>
    <rPh sb="10" eb="12">
      <t>ジョシ</t>
    </rPh>
    <phoneticPr fontId="2"/>
  </si>
  <si>
    <r>
      <t>　　</t>
    </r>
    <r>
      <rPr>
        <b/>
        <sz val="11"/>
        <color rgb="FFFF0000"/>
        <rFont val="ＭＳ 明朝"/>
        <family val="1"/>
        <charset val="128"/>
      </rPr>
      <t>４月１１日（金）必着</t>
    </r>
    <phoneticPr fontId="2"/>
  </si>
  <si>
    <t>←変</t>
    <rPh sb="1" eb="2">
      <t>ヘン</t>
    </rPh>
    <phoneticPr fontId="2"/>
  </si>
  <si>
    <t>　更</t>
    <rPh sb="1" eb="2">
      <t>サラ</t>
    </rPh>
    <phoneticPr fontId="2"/>
  </si>
  <si>
    <r>
      <t>令和７年　</t>
    </r>
    <r>
      <rPr>
        <strike/>
        <sz val="11"/>
        <rFont val="ＭＳ 明朝"/>
        <family val="1"/>
        <charset val="128"/>
      </rPr>
      <t>４月　４日（金）必着</t>
    </r>
    <rPh sb="11" eb="12">
      <t>キン</t>
    </rPh>
    <rPh sb="13" eb="15">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</si>
</sst>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u/>
      <sz val="11"/>
      <name val="ＭＳ 明朝"/>
      <family val="1"/>
      <charset val="128"/>
    </font>
    <font>
      <sz val="10"/>
      <name val="ＭＳ 明朝"/>
      <family val="1"/>
      <charset val="128"/>
    </font>
    <font>
      <sz val="20"/>
      <name val="ＭＳ 明朝"/>
      <family val="1"/>
      <charset val="128"/>
    </font>
    <font>
      <sz val="18"/>
      <name val="ＭＳ 明朝"/>
      <family val="1"/>
      <charset val="128"/>
    </font>
    <font>
      <sz val="16"/>
      <name val="ＭＳ 明朝"/>
      <family val="1"/>
      <charset val="128"/>
    </font>
    <font>
      <u val="double"/>
      <sz val="11"/>
      <name val="ＭＳ 明朝"/>
      <family val="1"/>
      <charset val="128"/>
    </font>
    <font>
      <u val="double"/>
      <sz val="12"/>
      <name val="ＭＳ 明朝"/>
      <family val="1"/>
      <charset val="128"/>
    </font>
    <font>
      <b/>
      <u val="double"/>
      <sz val="11"/>
      <name val="ＭＳ 明朝"/>
      <family val="1"/>
      <charset val="128"/>
    </font>
    <font>
      <strike/>
      <sz val="11"/>
      <name val="ＭＳ 明朝"/>
      <family val="1"/>
      <charset val="128"/>
    </font>
    <font>
      <b/>
      <sz val="11"/>
      <color rgb="FFFF0000"/>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59">
    <xf numFmtId="0" fontId="0" fillId="0" borderId="0" xfId="0"/>
    <xf numFmtId="0" fontId="3" fillId="0" borderId="0" xfId="0" applyFont="1"/>
    <xf numFmtId="0" fontId="5" fillId="0" borderId="1" xfId="0" applyFont="1" applyBorder="1" applyAlignment="1">
      <alignment horizontal="center" vertical="center"/>
    </xf>
    <xf numFmtId="0" fontId="7" fillId="0" borderId="0" xfId="0" applyFont="1" applyAlignment="1">
      <alignment horizontal="centerContinuous"/>
    </xf>
    <xf numFmtId="0" fontId="6" fillId="0" borderId="0" xfId="0" applyFont="1" applyAlignment="1">
      <alignment horizontal="centerContinuous"/>
    </xf>
    <xf numFmtId="0" fontId="3" fillId="0" borderId="0" xfId="0" applyFont="1" applyAlignment="1">
      <alignment horizontal="center"/>
    </xf>
    <xf numFmtId="0" fontId="8" fillId="0" borderId="0" xfId="0" applyFont="1" applyAlignment="1">
      <alignment horizontal="centerContinuous"/>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49" fontId="4" fillId="0" borderId="0" xfId="0" applyNumberFormat="1" applyFont="1" applyAlignment="1">
      <alignment vertical="center"/>
    </xf>
    <xf numFmtId="49" fontId="9" fillId="0" borderId="0" xfId="0" applyNumberFormat="1" applyFont="1" applyAlignment="1">
      <alignment vertical="center"/>
    </xf>
    <xf numFmtId="49" fontId="3" fillId="0" borderId="0" xfId="0" applyNumberFormat="1" applyFont="1" applyAlignment="1">
      <alignment vertical="center" wrapText="1"/>
    </xf>
    <xf numFmtId="0" fontId="3" fillId="0" borderId="0" xfId="0" applyFont="1" applyAlignment="1">
      <alignment vertical="center" wrapText="1"/>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horizontal="left" vertical="center" indent="1"/>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0" fontId="10" fillId="0" borderId="1" xfId="0" applyFont="1" applyBorder="1" applyAlignment="1">
      <alignment horizontal="center" vertical="center" shrinkToFit="1"/>
    </xf>
    <xf numFmtId="0" fontId="10" fillId="0" borderId="0" xfId="0" applyFont="1"/>
    <xf numFmtId="49" fontId="3"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shrinkToFit="1"/>
    </xf>
    <xf numFmtId="49" fontId="3" fillId="0" borderId="0" xfId="0" applyNumberFormat="1" applyFont="1"/>
    <xf numFmtId="38" fontId="0" fillId="0" borderId="2" xfId="1" applyFont="1" applyBorder="1" applyAlignment="1">
      <alignment horizontal="center"/>
    </xf>
    <xf numFmtId="38" fontId="0" fillId="0" borderId="2" xfId="1" applyFont="1" applyBorder="1"/>
    <xf numFmtId="38" fontId="0" fillId="0" borderId="0" xfId="1" applyFont="1" applyAlignment="1">
      <alignment horizontal="center"/>
    </xf>
    <xf numFmtId="49" fontId="11" fillId="0" borderId="0" xfId="0" applyNumberFormat="1" applyFont="1" applyAlignment="1">
      <alignment vertical="center"/>
    </xf>
    <xf numFmtId="49" fontId="12" fillId="0" borderId="0" xfId="0" applyNumberFormat="1" applyFont="1" applyAlignment="1">
      <alignment vertical="center"/>
    </xf>
    <xf numFmtId="0" fontId="0" fillId="0" borderId="0" xfId="0" applyAlignment="1">
      <alignment horizontal="centerContinuous"/>
    </xf>
    <xf numFmtId="0" fontId="0" fillId="0" borderId="0" xfId="0" applyAlignment="1">
      <alignment horizontal="left"/>
    </xf>
    <xf numFmtId="0" fontId="0" fillId="0" borderId="0" xfId="0"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57" fontId="0" fillId="0" borderId="1" xfId="0" applyNumberFormat="1" applyBorder="1" applyAlignment="1">
      <alignment vertical="center" shrinkToFit="1"/>
    </xf>
    <xf numFmtId="57" fontId="0" fillId="0" borderId="12" xfId="0" applyNumberFormat="1" applyBorder="1" applyAlignment="1">
      <alignment vertical="center" shrinkToFit="1"/>
    </xf>
    <xf numFmtId="0" fontId="0" fillId="0" borderId="16"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shrinkToFit="1"/>
    </xf>
    <xf numFmtId="57" fontId="0" fillId="0" borderId="1" xfId="0" applyNumberFormat="1"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right" shrinkToFit="1"/>
    </xf>
    <xf numFmtId="0" fontId="0" fillId="0" borderId="0" xfId="0" applyAlignment="1">
      <alignment horizontal="left"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left" shrinkToFit="1"/>
    </xf>
    <xf numFmtId="0" fontId="3" fillId="0" borderId="0" xfId="0" applyFont="1" applyAlignment="1">
      <alignment horizontal="right" shrinkToFit="1"/>
    </xf>
    <xf numFmtId="49" fontId="13" fillId="0" borderId="0" xfId="0" applyNumberFormat="1"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1479548</xdr:colOff>
      <xdr:row>4</xdr:row>
      <xdr:rowOff>70910</xdr:rowOff>
    </xdr:from>
    <xdr:to>
      <xdr:col>3</xdr:col>
      <xdr:colOff>133350</xdr:colOff>
      <xdr:row>6</xdr:row>
      <xdr:rowOff>46567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36798" y="842435"/>
          <a:ext cx="977902"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137833" y="1270000"/>
          <a:ext cx="43180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2159000" y="793750"/>
          <a:ext cx="42968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1591733</xdr:colOff>
      <xdr:row>4</xdr:row>
      <xdr:rowOff>71964</xdr:rowOff>
    </xdr:from>
    <xdr:to>
      <xdr:col>3</xdr:col>
      <xdr:colOff>1866902</xdr:colOff>
      <xdr:row>7</xdr:row>
      <xdr:rowOff>9521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773083" y="843489"/>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1517647</xdr:colOff>
      <xdr:row>1</xdr:row>
      <xdr:rowOff>171452</xdr:rowOff>
    </xdr:from>
    <xdr:to>
      <xdr:col>3</xdr:col>
      <xdr:colOff>118534</xdr:colOff>
      <xdr:row>4</xdr:row>
      <xdr:rowOff>1059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374897" y="476252"/>
          <a:ext cx="9249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860384" y="259772"/>
          <a:ext cx="256889" cy="181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123825</xdr:colOff>
      <xdr:row>1</xdr:row>
      <xdr:rowOff>142875</xdr:rowOff>
    </xdr:from>
    <xdr:to>
      <xdr:col>1</xdr:col>
      <xdr:colOff>1257300</xdr:colOff>
      <xdr:row>7</xdr:row>
      <xdr:rowOff>133350</xdr:rowOff>
    </xdr:to>
    <xdr:sp macro="" textlink="">
      <xdr:nvSpPr>
        <xdr:cNvPr id="11" name="テキスト ボックス 10">
          <a:extLst>
            <a:ext uri="{FF2B5EF4-FFF2-40B4-BE49-F238E27FC236}">
              <a16:creationId xmlns:a16="http://schemas.microsoft.com/office/drawing/2014/main" id="{543257C5-FC66-4E41-989B-60593420B289}"/>
            </a:ext>
          </a:extLst>
        </xdr:cNvPr>
        <xdr:cNvSpPr txBox="1"/>
      </xdr:nvSpPr>
      <xdr:spPr>
        <a:xfrm>
          <a:off x="123825" y="447675"/>
          <a:ext cx="199072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種目は</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一般男子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一般</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女子</a:t>
          </a:r>
          <a:r>
            <a:rPr lang="en-US" altLang="ja-JP"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「男子ｻｰﾃｨ」「女子ﾛｰｼｯｸｽﾃｨ」等</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を明記のこと。        </a:t>
          </a:r>
          <a:endParaRPr kumimoji="1" lang="ja-JP" altLang="en-US" sz="1100" b="0">
            <a:latin typeface="ＭＳ 明朝" panose="02020609040205080304" pitchFamily="17" charset="-128"/>
            <a:ea typeface="ＭＳ 明朝" panose="02020609040205080304" pitchFamily="17" charset="-128"/>
          </a:endParaRPr>
        </a:p>
      </xdr:txBody>
    </xdr:sp>
    <xdr:clientData/>
  </xdr:twoCellAnchor>
  <xdr:twoCellAnchor>
    <xdr:from>
      <xdr:col>2</xdr:col>
      <xdr:colOff>482598</xdr:colOff>
      <xdr:row>0</xdr:row>
      <xdr:rowOff>238125</xdr:rowOff>
    </xdr:from>
    <xdr:to>
      <xdr:col>3</xdr:col>
      <xdr:colOff>0</xdr:colOff>
      <xdr:row>1</xdr:row>
      <xdr:rowOff>116896</xdr:rowOff>
    </xdr:to>
    <xdr:sp macro="" textlink="">
      <xdr:nvSpPr>
        <xdr:cNvPr id="12" name="テキスト ボックス 11">
          <a:extLst>
            <a:ext uri="{FF2B5EF4-FFF2-40B4-BE49-F238E27FC236}">
              <a16:creationId xmlns:a16="http://schemas.microsoft.com/office/drawing/2014/main" id="{061D0067-A0D3-451C-9151-7334F66403A7}"/>
            </a:ext>
          </a:extLst>
        </xdr:cNvPr>
        <xdr:cNvSpPr txBox="1"/>
      </xdr:nvSpPr>
      <xdr:spPr>
        <a:xfrm>
          <a:off x="2920998" y="238125"/>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D99A62E1-84AE-49A5-BBF3-3F78FE02D80E}"/>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62CD95DF-45FE-4618-8696-7387F7026437}"/>
            </a:ext>
          </a:extLst>
        </xdr:cNvPr>
        <xdr:cNvCxnSpPr/>
      </xdr:nvCxnSpPr>
      <xdr:spPr>
        <a:xfrm>
          <a:off x="2133600" y="106680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4" name="直線コネクタ 3">
          <a:extLst>
            <a:ext uri="{FF2B5EF4-FFF2-40B4-BE49-F238E27FC236}">
              <a16:creationId xmlns:a16="http://schemas.microsoft.com/office/drawing/2014/main" id="{B55FCDAC-6ABF-453E-B623-E76C329BC15C}"/>
            </a:ext>
          </a:extLst>
        </xdr:cNvPr>
        <xdr:cNvCxnSpPr/>
      </xdr:nvCxnSpPr>
      <xdr:spPr>
        <a:xfrm>
          <a:off x="2154767" y="71437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1620308</xdr:colOff>
      <xdr:row>4</xdr:row>
      <xdr:rowOff>62439</xdr:rowOff>
    </xdr:from>
    <xdr:to>
      <xdr:col>4</xdr:col>
      <xdr:colOff>2</xdr:colOff>
      <xdr:row>6</xdr:row>
      <xdr:rowOff>57146</xdr:rowOff>
    </xdr:to>
    <xdr:sp macro="" textlink="">
      <xdr:nvSpPr>
        <xdr:cNvPr id="5" name="テキスト ボックス 4">
          <a:extLst>
            <a:ext uri="{FF2B5EF4-FFF2-40B4-BE49-F238E27FC236}">
              <a16:creationId xmlns:a16="http://schemas.microsoft.com/office/drawing/2014/main" id="{AFF31A68-5C44-4056-9256-B143240759EF}"/>
            </a:ext>
          </a:extLst>
        </xdr:cNvPr>
        <xdr:cNvSpPr txBox="1"/>
      </xdr:nvSpPr>
      <xdr:spPr>
        <a:xfrm>
          <a:off x="474450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6" name="テキスト ボックス 5">
          <a:extLst>
            <a:ext uri="{FF2B5EF4-FFF2-40B4-BE49-F238E27FC236}">
              <a16:creationId xmlns:a16="http://schemas.microsoft.com/office/drawing/2014/main" id="{110ABA8E-3620-4880-B80E-5849A7B4A77C}"/>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ABF9F17F-6ABF-4A59-90FB-C4B7EDDE570F}"/>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76200</xdr:colOff>
      <xdr:row>2</xdr:row>
      <xdr:rowOff>47626</xdr:rowOff>
    </xdr:from>
    <xdr:to>
      <xdr:col>1</xdr:col>
      <xdr:colOff>695325</xdr:colOff>
      <xdr:row>6</xdr:row>
      <xdr:rowOff>19051</xdr:rowOff>
    </xdr:to>
    <xdr:sp macro="" textlink="">
      <xdr:nvSpPr>
        <xdr:cNvPr id="8" name="テキスト ボックス 7">
          <a:extLst>
            <a:ext uri="{FF2B5EF4-FFF2-40B4-BE49-F238E27FC236}">
              <a16:creationId xmlns:a16="http://schemas.microsoft.com/office/drawing/2014/main" id="{81FCCFF9-3EF9-4A75-BE83-05B7A81758BE}"/>
            </a:ext>
          </a:extLst>
        </xdr:cNvPr>
        <xdr:cNvSpPr txBox="1"/>
      </xdr:nvSpPr>
      <xdr:spPr>
        <a:xfrm>
          <a:off x="76200" y="552451"/>
          <a:ext cx="14763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en-US" altLang="ja-JP"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a:t>
          </a:r>
          <a:endPar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　明記のこと。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8"/>
  <sheetViews>
    <sheetView view="pageBreakPreview" topLeftCell="A40" zoomScale="110" zoomScaleNormal="110" zoomScaleSheetLayoutView="110" workbookViewId="0">
      <selection activeCell="R72" sqref="R72"/>
    </sheetView>
  </sheetViews>
  <sheetFormatPr defaultRowHeight="13.5" x14ac:dyDescent="0.15"/>
  <cols>
    <col min="1" max="16" width="5.125" style="7" customWidth="1"/>
    <col min="17" max="16384" width="9" style="7"/>
  </cols>
  <sheetData>
    <row r="1" spans="1:16" x14ac:dyDescent="0.15">
      <c r="D1" s="7" t="s">
        <v>146</v>
      </c>
    </row>
    <row r="2" spans="1:16" x14ac:dyDescent="0.15">
      <c r="M2" s="7" t="s">
        <v>1</v>
      </c>
      <c r="N2" s="7" t="s">
        <v>0</v>
      </c>
    </row>
    <row r="4" spans="1:16" x14ac:dyDescent="0.15">
      <c r="A4" s="7" t="s">
        <v>2</v>
      </c>
      <c r="B4" s="7" t="s">
        <v>26</v>
      </c>
      <c r="D4" s="8"/>
    </row>
    <row r="5" spans="1:16" x14ac:dyDescent="0.15">
      <c r="B5" s="8" t="s">
        <v>30</v>
      </c>
      <c r="C5" s="7" t="s">
        <v>83</v>
      </c>
    </row>
    <row r="6" spans="1:16" x14ac:dyDescent="0.15">
      <c r="D6" s="7" t="s">
        <v>147</v>
      </c>
    </row>
    <row r="7" spans="1:16" x14ac:dyDescent="0.15">
      <c r="D7" s="8" t="s">
        <v>58</v>
      </c>
      <c r="E7" s="7" t="s">
        <v>148</v>
      </c>
      <c r="I7" s="25"/>
    </row>
    <row r="8" spans="1:16" x14ac:dyDescent="0.15">
      <c r="B8" s="8" t="s">
        <v>12</v>
      </c>
      <c r="C8" s="9" t="s">
        <v>27</v>
      </c>
      <c r="E8" s="9"/>
      <c r="F8" s="9"/>
      <c r="G8" s="9"/>
      <c r="H8" s="9"/>
      <c r="I8" s="9"/>
      <c r="J8" s="9"/>
      <c r="K8" s="9"/>
      <c r="L8" s="9"/>
      <c r="M8" s="9"/>
      <c r="N8" s="9"/>
      <c r="O8" s="9"/>
      <c r="P8" s="9"/>
    </row>
    <row r="9" spans="1:16" x14ac:dyDescent="0.15">
      <c r="B9" s="9"/>
      <c r="D9" s="9"/>
      <c r="E9" s="9" t="s">
        <v>149</v>
      </c>
    </row>
    <row r="10" spans="1:16" x14ac:dyDescent="0.15">
      <c r="B10" s="9"/>
      <c r="D10" s="8" t="s">
        <v>58</v>
      </c>
      <c r="E10" s="10" t="s">
        <v>166</v>
      </c>
    </row>
    <row r="11" spans="1:16" x14ac:dyDescent="0.15">
      <c r="B11" s="9"/>
      <c r="D11" s="8" t="s">
        <v>58</v>
      </c>
      <c r="E11" s="10" t="s">
        <v>145</v>
      </c>
    </row>
    <row r="12" spans="1:16" x14ac:dyDescent="0.15">
      <c r="B12" s="9"/>
      <c r="D12" s="9"/>
      <c r="E12" s="8"/>
      <c r="F12" s="10"/>
    </row>
    <row r="13" spans="1:16" x14ac:dyDescent="0.15">
      <c r="A13" s="8"/>
      <c r="B13" s="25" t="s">
        <v>31</v>
      </c>
      <c r="C13" s="7" t="s">
        <v>84</v>
      </c>
      <c r="D13" s="11"/>
      <c r="E13" s="11"/>
      <c r="F13" s="11"/>
      <c r="G13" s="11"/>
      <c r="H13" s="11"/>
      <c r="I13" s="11"/>
      <c r="J13" s="11"/>
      <c r="K13" s="11"/>
      <c r="L13" s="11"/>
      <c r="M13" s="11"/>
      <c r="N13" s="11"/>
      <c r="O13" s="11"/>
      <c r="P13" s="11"/>
    </row>
    <row r="14" spans="1:16" x14ac:dyDescent="0.15">
      <c r="A14" s="8"/>
      <c r="B14" s="26" t="s">
        <v>85</v>
      </c>
      <c r="C14" s="7" t="s">
        <v>140</v>
      </c>
      <c r="I14" s="24" t="s">
        <v>85</v>
      </c>
      <c r="J14" s="7" t="s">
        <v>142</v>
      </c>
      <c r="P14" s="11"/>
    </row>
    <row r="15" spans="1:16" x14ac:dyDescent="0.15">
      <c r="A15" s="8"/>
      <c r="B15" s="26" t="s">
        <v>85</v>
      </c>
      <c r="C15" s="7" t="s">
        <v>141</v>
      </c>
      <c r="I15" s="24" t="s">
        <v>85</v>
      </c>
      <c r="J15" s="7" t="s">
        <v>107</v>
      </c>
      <c r="P15" s="11"/>
    </row>
    <row r="16" spans="1:16" x14ac:dyDescent="0.15">
      <c r="B16" s="24" t="s">
        <v>85</v>
      </c>
      <c r="C16" s="7" t="s">
        <v>108</v>
      </c>
      <c r="I16" s="24" t="s">
        <v>85</v>
      </c>
      <c r="J16" s="7" t="s">
        <v>86</v>
      </c>
    </row>
    <row r="17" spans="1:16" x14ac:dyDescent="0.15">
      <c r="B17" s="8"/>
      <c r="D17" s="33"/>
      <c r="I17" s="8"/>
    </row>
    <row r="18" spans="1:16" x14ac:dyDescent="0.15">
      <c r="A18" s="7" t="s">
        <v>3</v>
      </c>
      <c r="B18" s="7" t="s">
        <v>28</v>
      </c>
    </row>
    <row r="19" spans="1:16" x14ac:dyDescent="0.15">
      <c r="B19" s="8" t="s">
        <v>30</v>
      </c>
      <c r="C19" s="7" t="s">
        <v>29</v>
      </c>
    </row>
    <row r="20" spans="1:16" x14ac:dyDescent="0.15">
      <c r="B20" s="8" t="s">
        <v>12</v>
      </c>
      <c r="C20" s="7" t="s">
        <v>59</v>
      </c>
    </row>
    <row r="21" spans="1:16" x14ac:dyDescent="0.15">
      <c r="B21" s="8" t="s">
        <v>31</v>
      </c>
      <c r="C21" s="7" t="s">
        <v>87</v>
      </c>
    </row>
    <row r="22" spans="1:16" x14ac:dyDescent="0.15">
      <c r="C22" s="7" t="s">
        <v>88</v>
      </c>
    </row>
    <row r="24" spans="1:16" x14ac:dyDescent="0.15">
      <c r="A24" s="7" t="s">
        <v>5</v>
      </c>
      <c r="B24" s="7" t="s">
        <v>7</v>
      </c>
    </row>
    <row r="25" spans="1:16" ht="16.5" customHeight="1" x14ac:dyDescent="0.15">
      <c r="A25" s="8"/>
      <c r="B25" s="8" t="s">
        <v>30</v>
      </c>
      <c r="C25" s="7" t="s">
        <v>75</v>
      </c>
    </row>
    <row r="26" spans="1:16" ht="16.5" customHeight="1" x14ac:dyDescent="0.15">
      <c r="A26" s="8"/>
      <c r="C26" s="8" t="s">
        <v>58</v>
      </c>
      <c r="D26" s="11" t="s">
        <v>78</v>
      </c>
    </row>
    <row r="27" spans="1:16" x14ac:dyDescent="0.15">
      <c r="C27" s="8" t="s">
        <v>58</v>
      </c>
      <c r="D27" s="11" t="s">
        <v>109</v>
      </c>
    </row>
    <row r="28" spans="1:16" x14ac:dyDescent="0.15">
      <c r="C28" s="8"/>
      <c r="D28" s="11"/>
    </row>
    <row r="29" spans="1:16" ht="13.5" customHeight="1" x14ac:dyDescent="0.15">
      <c r="A29" s="7" t="s">
        <v>6</v>
      </c>
      <c r="B29" s="9" t="s">
        <v>4</v>
      </c>
      <c r="D29" s="8" t="s">
        <v>30</v>
      </c>
      <c r="E29" s="7" t="s">
        <v>150</v>
      </c>
      <c r="K29" s="9"/>
      <c r="N29" s="12"/>
      <c r="O29" s="12"/>
      <c r="P29" s="27"/>
    </row>
    <row r="30" spans="1:16" ht="13.5" customHeight="1" x14ac:dyDescent="0.15">
      <c r="B30" s="13"/>
      <c r="D30" s="8" t="s">
        <v>12</v>
      </c>
      <c r="E30" s="7" t="s">
        <v>151</v>
      </c>
      <c r="H30" s="9"/>
      <c r="K30" s="9"/>
      <c r="N30" s="12"/>
      <c r="O30" s="12"/>
      <c r="P30" s="8"/>
    </row>
    <row r="31" spans="1:16" x14ac:dyDescent="0.15">
      <c r="E31" s="7" t="s">
        <v>33</v>
      </c>
    </row>
    <row r="32" spans="1:16" x14ac:dyDescent="0.15">
      <c r="D32" s="8" t="s">
        <v>31</v>
      </c>
      <c r="E32" s="7" t="s">
        <v>152</v>
      </c>
    </row>
    <row r="33" spans="1:5" x14ac:dyDescent="0.15">
      <c r="A33" s="28"/>
      <c r="B33" s="1"/>
      <c r="D33" s="8" t="s">
        <v>13</v>
      </c>
      <c r="E33" s="7" t="s">
        <v>34</v>
      </c>
    </row>
    <row r="34" spans="1:5" x14ac:dyDescent="0.15">
      <c r="B34" s="1"/>
      <c r="C34" s="8"/>
      <c r="E34" s="7" t="s">
        <v>35</v>
      </c>
    </row>
    <row r="35" spans="1:5" x14ac:dyDescent="0.15">
      <c r="B35" s="1"/>
      <c r="C35" s="8"/>
      <c r="D35" s="8" t="s">
        <v>14</v>
      </c>
      <c r="E35" s="7" t="s">
        <v>36</v>
      </c>
    </row>
    <row r="36" spans="1:5" x14ac:dyDescent="0.15">
      <c r="D36" s="8" t="s">
        <v>15</v>
      </c>
      <c r="E36" s="7" t="s">
        <v>37</v>
      </c>
    </row>
    <row r="37" spans="1:5" x14ac:dyDescent="0.15">
      <c r="D37" s="8" t="s">
        <v>32</v>
      </c>
      <c r="E37" s="7" t="s">
        <v>153</v>
      </c>
    </row>
    <row r="38" spans="1:5" x14ac:dyDescent="0.15">
      <c r="D38" s="8" t="s">
        <v>89</v>
      </c>
      <c r="E38" s="7" t="s">
        <v>154</v>
      </c>
    </row>
    <row r="39" spans="1:5" x14ac:dyDescent="0.15">
      <c r="D39" s="8" t="s">
        <v>90</v>
      </c>
      <c r="E39" s="7" t="s">
        <v>155</v>
      </c>
    </row>
    <row r="40" spans="1:5" x14ac:dyDescent="0.15">
      <c r="D40" s="8" t="s">
        <v>91</v>
      </c>
      <c r="E40" s="7" t="s">
        <v>156</v>
      </c>
    </row>
    <row r="41" spans="1:5" x14ac:dyDescent="0.15">
      <c r="D41" s="8" t="s">
        <v>92</v>
      </c>
      <c r="E41" s="7" t="s">
        <v>157</v>
      </c>
    </row>
    <row r="42" spans="1:5" x14ac:dyDescent="0.15">
      <c r="D42" s="8" t="s">
        <v>93</v>
      </c>
      <c r="E42" s="7" t="s">
        <v>158</v>
      </c>
    </row>
    <row r="43" spans="1:5" x14ac:dyDescent="0.15">
      <c r="D43" s="8" t="s">
        <v>94</v>
      </c>
      <c r="E43" s="7" t="s">
        <v>95</v>
      </c>
    </row>
    <row r="44" spans="1:5" x14ac:dyDescent="0.15">
      <c r="E44" s="11" t="s">
        <v>38</v>
      </c>
    </row>
    <row r="45" spans="1:5" x14ac:dyDescent="0.15">
      <c r="E45" s="10"/>
    </row>
    <row r="46" spans="1:5" x14ac:dyDescent="0.15">
      <c r="A46" s="7" t="s">
        <v>8</v>
      </c>
      <c r="B46" s="7" t="s">
        <v>60</v>
      </c>
    </row>
    <row r="47" spans="1:5" x14ac:dyDescent="0.15">
      <c r="B47" s="8" t="s">
        <v>30</v>
      </c>
      <c r="C47" s="7" t="s">
        <v>120</v>
      </c>
    </row>
    <row r="48" spans="1:5" x14ac:dyDescent="0.15">
      <c r="B48" s="8"/>
      <c r="C48" s="7" t="s">
        <v>121</v>
      </c>
    </row>
    <row r="49" spans="1:12" x14ac:dyDescent="0.15">
      <c r="B49" s="8"/>
      <c r="C49" s="7" t="s">
        <v>122</v>
      </c>
    </row>
    <row r="50" spans="1:12" ht="13.5" customHeight="1" x14ac:dyDescent="0.15">
      <c r="B50" s="8" t="s">
        <v>65</v>
      </c>
      <c r="C50" s="7" t="s">
        <v>112</v>
      </c>
    </row>
    <row r="51" spans="1:12" x14ac:dyDescent="0.15">
      <c r="C51" s="7" t="s">
        <v>113</v>
      </c>
    </row>
    <row r="52" spans="1:12" x14ac:dyDescent="0.15">
      <c r="B52" s="8"/>
      <c r="C52" s="7" t="s">
        <v>114</v>
      </c>
    </row>
    <row r="53" spans="1:12" x14ac:dyDescent="0.15">
      <c r="B53" s="8" t="s">
        <v>62</v>
      </c>
      <c r="C53" s="7" t="s">
        <v>115</v>
      </c>
    </row>
    <row r="54" spans="1:12" x14ac:dyDescent="0.15">
      <c r="B54" s="8"/>
      <c r="C54" s="7" t="s">
        <v>116</v>
      </c>
    </row>
    <row r="55" spans="1:12" x14ac:dyDescent="0.15">
      <c r="B55" s="8"/>
    </row>
    <row r="56" spans="1:12" x14ac:dyDescent="0.15">
      <c r="A56" s="7" t="s">
        <v>10</v>
      </c>
      <c r="B56" s="7" t="s">
        <v>63</v>
      </c>
    </row>
    <row r="57" spans="1:12" x14ac:dyDescent="0.15">
      <c r="B57" s="8" t="s">
        <v>30</v>
      </c>
      <c r="C57" s="7" t="s">
        <v>97</v>
      </c>
    </row>
    <row r="58" spans="1:12" x14ac:dyDescent="0.15">
      <c r="B58" s="8" t="s">
        <v>12</v>
      </c>
      <c r="C58" s="7" t="s">
        <v>167</v>
      </c>
    </row>
    <row r="59" spans="1:12" x14ac:dyDescent="0.15">
      <c r="B59" s="8" t="s">
        <v>31</v>
      </c>
      <c r="C59" s="7" t="s">
        <v>98</v>
      </c>
    </row>
    <row r="60" spans="1:12" x14ac:dyDescent="0.15">
      <c r="B60" s="8" t="s">
        <v>13</v>
      </c>
      <c r="C60" s="7" t="s">
        <v>99</v>
      </c>
    </row>
    <row r="61" spans="1:12" x14ac:dyDescent="0.15">
      <c r="C61" s="11" t="s">
        <v>100</v>
      </c>
      <c r="D61" s="11"/>
      <c r="E61" s="11"/>
      <c r="F61" s="11"/>
      <c r="G61" s="11"/>
      <c r="H61" s="11"/>
      <c r="I61" s="11"/>
      <c r="J61" s="11"/>
    </row>
    <row r="63" spans="1:12" x14ac:dyDescent="0.15">
      <c r="A63" s="7" t="s">
        <v>11</v>
      </c>
      <c r="B63" s="7" t="s">
        <v>124</v>
      </c>
    </row>
    <row r="64" spans="1:12" x14ac:dyDescent="0.15">
      <c r="B64" s="8" t="s">
        <v>30</v>
      </c>
      <c r="C64" s="11" t="s">
        <v>111</v>
      </c>
      <c r="D64" s="11"/>
      <c r="E64" s="11"/>
      <c r="F64" s="11"/>
      <c r="G64" s="11"/>
      <c r="H64" s="11"/>
      <c r="I64" s="11"/>
      <c r="J64" s="11"/>
      <c r="K64" s="11"/>
      <c r="L64" s="11"/>
    </row>
    <row r="65" spans="1:16" x14ac:dyDescent="0.15">
      <c r="B65" s="8"/>
      <c r="D65" s="7" t="s">
        <v>39</v>
      </c>
    </row>
    <row r="66" spans="1:16" x14ac:dyDescent="0.15">
      <c r="B66" s="8"/>
      <c r="D66" s="7" t="s">
        <v>64</v>
      </c>
      <c r="K66" s="7" t="s">
        <v>168</v>
      </c>
      <c r="P66" s="58" t="s">
        <v>169</v>
      </c>
    </row>
    <row r="67" spans="1:16" x14ac:dyDescent="0.15">
      <c r="B67" s="8" t="s">
        <v>65</v>
      </c>
      <c r="C67" s="7" t="s">
        <v>96</v>
      </c>
      <c r="J67" s="7" t="s">
        <v>171</v>
      </c>
      <c r="P67" s="58" t="s">
        <v>170</v>
      </c>
    </row>
    <row r="68" spans="1:16" x14ac:dyDescent="0.15">
      <c r="B68" s="8" t="s">
        <v>61</v>
      </c>
      <c r="C68" s="7" t="s">
        <v>110</v>
      </c>
      <c r="J68" s="7" t="s">
        <v>159</v>
      </c>
    </row>
    <row r="69" spans="1:16" x14ac:dyDescent="0.15">
      <c r="B69" s="8"/>
      <c r="C69" s="7" t="s">
        <v>66</v>
      </c>
    </row>
    <row r="70" spans="1:16" x14ac:dyDescent="0.15">
      <c r="B70" s="8" t="s">
        <v>62</v>
      </c>
      <c r="C70" s="7" t="s">
        <v>101</v>
      </c>
      <c r="J70" s="7" t="s">
        <v>159</v>
      </c>
    </row>
    <row r="71" spans="1:16" x14ac:dyDescent="0.15">
      <c r="D71" s="11" t="s">
        <v>123</v>
      </c>
    </row>
    <row r="73" spans="1:16" x14ac:dyDescent="0.15">
      <c r="A73" s="7" t="s">
        <v>67</v>
      </c>
      <c r="B73" s="7" t="s">
        <v>9</v>
      </c>
    </row>
    <row r="74" spans="1:16" x14ac:dyDescent="0.15">
      <c r="B74" s="8" t="s">
        <v>30</v>
      </c>
      <c r="C74" s="7" t="s">
        <v>68</v>
      </c>
    </row>
    <row r="75" spans="1:16" x14ac:dyDescent="0.15">
      <c r="C75" s="8" t="s">
        <v>58</v>
      </c>
      <c r="D75" s="7" t="s">
        <v>130</v>
      </c>
    </row>
    <row r="76" spans="1:16" x14ac:dyDescent="0.15">
      <c r="C76" s="8" t="s">
        <v>58</v>
      </c>
      <c r="D76" s="7" t="s">
        <v>131</v>
      </c>
    </row>
    <row r="77" spans="1:16" x14ac:dyDescent="0.15">
      <c r="C77" s="8" t="s">
        <v>58</v>
      </c>
      <c r="D77" s="7" t="s">
        <v>132</v>
      </c>
    </row>
    <row r="78" spans="1:16" x14ac:dyDescent="0.15">
      <c r="C78" s="1" t="s">
        <v>143</v>
      </c>
    </row>
    <row r="79" spans="1:16" x14ac:dyDescent="0.15">
      <c r="B79" s="8" t="s">
        <v>12</v>
      </c>
      <c r="C79" s="7" t="s">
        <v>69</v>
      </c>
    </row>
    <row r="80" spans="1:16" x14ac:dyDescent="0.15">
      <c r="C80" s="8" t="s">
        <v>58</v>
      </c>
      <c r="D80" s="7" t="s">
        <v>76</v>
      </c>
    </row>
    <row r="81" spans="1:4" x14ac:dyDescent="0.15">
      <c r="C81" s="8" t="s">
        <v>58</v>
      </c>
      <c r="D81" s="7" t="s">
        <v>70</v>
      </c>
    </row>
    <row r="82" spans="1:4" x14ac:dyDescent="0.15">
      <c r="C82" s="8" t="s">
        <v>58</v>
      </c>
      <c r="D82" s="7" t="s">
        <v>105</v>
      </c>
    </row>
    <row r="83" spans="1:4" x14ac:dyDescent="0.15">
      <c r="B83" s="8" t="s">
        <v>61</v>
      </c>
      <c r="C83" s="7" t="s">
        <v>126</v>
      </c>
    </row>
    <row r="84" spans="1:4" x14ac:dyDescent="0.15">
      <c r="C84" s="8" t="s">
        <v>58</v>
      </c>
      <c r="D84" s="7" t="s">
        <v>127</v>
      </c>
    </row>
    <row r="85" spans="1:4" x14ac:dyDescent="0.15">
      <c r="C85" s="8" t="s">
        <v>58</v>
      </c>
      <c r="D85" s="7" t="s">
        <v>128</v>
      </c>
    </row>
    <row r="86" spans="1:4" x14ac:dyDescent="0.15">
      <c r="C86" s="8" t="s">
        <v>58</v>
      </c>
      <c r="D86" s="7" t="s">
        <v>129</v>
      </c>
    </row>
    <row r="87" spans="1:4" x14ac:dyDescent="0.15">
      <c r="B87" s="24"/>
      <c r="C87" s="7" t="s">
        <v>71</v>
      </c>
    </row>
    <row r="89" spans="1:4" x14ac:dyDescent="0.15">
      <c r="A89" s="7" t="s">
        <v>72</v>
      </c>
      <c r="B89" s="8" t="s">
        <v>40</v>
      </c>
    </row>
    <row r="90" spans="1:4" x14ac:dyDescent="0.15">
      <c r="B90" s="8" t="s">
        <v>30</v>
      </c>
      <c r="C90" s="7" t="s">
        <v>41</v>
      </c>
    </row>
    <row r="91" spans="1:4" x14ac:dyDescent="0.15">
      <c r="C91" s="7" t="s">
        <v>117</v>
      </c>
    </row>
    <row r="92" spans="1:4" x14ac:dyDescent="0.15">
      <c r="B92" s="8" t="s">
        <v>12</v>
      </c>
      <c r="C92" s="7" t="s">
        <v>118</v>
      </c>
    </row>
    <row r="93" spans="1:4" x14ac:dyDescent="0.15">
      <c r="B93" s="8" t="s">
        <v>31</v>
      </c>
      <c r="C93" s="7" t="s">
        <v>119</v>
      </c>
    </row>
    <row r="94" spans="1:4" x14ac:dyDescent="0.15">
      <c r="B94" s="8" t="s">
        <v>13</v>
      </c>
      <c r="C94" s="7" t="s">
        <v>42</v>
      </c>
    </row>
    <row r="95" spans="1:4" x14ac:dyDescent="0.15">
      <c r="B95" s="8" t="s">
        <v>14</v>
      </c>
      <c r="C95" s="7" t="s">
        <v>43</v>
      </c>
    </row>
    <row r="96" spans="1:4" x14ac:dyDescent="0.15">
      <c r="B96" s="8" t="s">
        <v>15</v>
      </c>
      <c r="C96" s="7" t="s">
        <v>44</v>
      </c>
    </row>
    <row r="97" spans="1:12" x14ac:dyDescent="0.15">
      <c r="C97" s="7" t="s">
        <v>45</v>
      </c>
    </row>
    <row r="98" spans="1:12" x14ac:dyDescent="0.15">
      <c r="B98" s="8" t="s">
        <v>32</v>
      </c>
      <c r="C98" s="7" t="s">
        <v>73</v>
      </c>
    </row>
    <row r="99" spans="1:12" x14ac:dyDescent="0.15">
      <c r="B99" s="8" t="s">
        <v>77</v>
      </c>
      <c r="C99" s="32" t="s">
        <v>144</v>
      </c>
      <c r="D99" s="11"/>
      <c r="E99" s="11"/>
      <c r="F99" s="11"/>
      <c r="G99" s="11"/>
      <c r="H99" s="11"/>
      <c r="I99" s="11"/>
      <c r="J99" s="11"/>
      <c r="K99" s="11"/>
      <c r="L99" s="11"/>
    </row>
    <row r="100" spans="1:12" x14ac:dyDescent="0.15">
      <c r="B100" s="8"/>
    </row>
    <row r="101" spans="1:12" x14ac:dyDescent="0.15">
      <c r="A101" s="7" t="s">
        <v>74</v>
      </c>
      <c r="B101" s="7" t="s">
        <v>160</v>
      </c>
    </row>
    <row r="102" spans="1:12" x14ac:dyDescent="0.15">
      <c r="B102" s="8" t="s">
        <v>30</v>
      </c>
      <c r="C102" s="7" t="s">
        <v>46</v>
      </c>
    </row>
    <row r="103" spans="1:12" x14ac:dyDescent="0.15">
      <c r="B103" s="8"/>
      <c r="D103" s="7" t="s">
        <v>161</v>
      </c>
    </row>
    <row r="104" spans="1:12" x14ac:dyDescent="0.15">
      <c r="B104" s="8"/>
      <c r="D104" s="7" t="s">
        <v>162</v>
      </c>
    </row>
    <row r="105" spans="1:12" x14ac:dyDescent="0.15">
      <c r="B105" s="8"/>
      <c r="H105" s="10" t="s">
        <v>163</v>
      </c>
    </row>
    <row r="106" spans="1:12" x14ac:dyDescent="0.15">
      <c r="B106" s="8" t="s">
        <v>12</v>
      </c>
      <c r="C106" s="7" t="s">
        <v>47</v>
      </c>
    </row>
    <row r="107" spans="1:12" x14ac:dyDescent="0.15">
      <c r="C107" s="7" t="s">
        <v>55</v>
      </c>
    </row>
    <row r="108" spans="1:12" x14ac:dyDescent="0.15">
      <c r="C108" s="7" t="s">
        <v>48</v>
      </c>
    </row>
    <row r="109" spans="1:12" x14ac:dyDescent="0.15">
      <c r="C109" s="7" t="s">
        <v>57</v>
      </c>
    </row>
    <row r="110" spans="1:12" x14ac:dyDescent="0.15">
      <c r="C110" s="7" t="s">
        <v>56</v>
      </c>
    </row>
    <row r="111" spans="1:12" x14ac:dyDescent="0.15">
      <c r="C111" s="7" t="s">
        <v>49</v>
      </c>
    </row>
    <row r="112" spans="1:12" ht="14.25" thickBot="1" x14ac:dyDescent="0.2"/>
    <row r="113" spans="2:15" ht="4.5" customHeight="1" x14ac:dyDescent="0.15">
      <c r="B113" s="14"/>
      <c r="C113" s="15"/>
      <c r="D113" s="15"/>
      <c r="E113" s="15"/>
      <c r="F113" s="15"/>
      <c r="G113" s="15"/>
      <c r="H113" s="15"/>
      <c r="I113" s="15"/>
      <c r="J113" s="15"/>
      <c r="K113" s="15"/>
      <c r="L113" s="15"/>
      <c r="M113" s="15"/>
      <c r="N113" s="15"/>
      <c r="O113" s="16"/>
    </row>
    <row r="114" spans="2:15" x14ac:dyDescent="0.15">
      <c r="B114" s="17" t="s">
        <v>16</v>
      </c>
      <c r="O114" s="18"/>
    </row>
    <row r="115" spans="2:15" x14ac:dyDescent="0.15">
      <c r="B115" s="17" t="s">
        <v>17</v>
      </c>
      <c r="O115" s="18"/>
    </row>
    <row r="116" spans="2:15" x14ac:dyDescent="0.15">
      <c r="B116" s="17" t="s">
        <v>54</v>
      </c>
      <c r="O116" s="18"/>
    </row>
    <row r="117" spans="2:15" x14ac:dyDescent="0.15">
      <c r="B117" s="17" t="s">
        <v>18</v>
      </c>
      <c r="O117" s="18"/>
    </row>
    <row r="118" spans="2:15" ht="4.5" customHeight="1" thickBot="1" x14ac:dyDescent="0.2">
      <c r="B118" s="19"/>
      <c r="C118" s="20"/>
      <c r="D118" s="20"/>
      <c r="E118" s="20"/>
      <c r="F118" s="20"/>
      <c r="G118" s="20"/>
      <c r="H118" s="20"/>
      <c r="I118" s="20"/>
      <c r="J118" s="20"/>
      <c r="K118" s="20"/>
      <c r="L118" s="20"/>
      <c r="M118" s="20"/>
      <c r="N118" s="20"/>
      <c r="O118" s="21"/>
    </row>
  </sheetData>
  <phoneticPr fontId="2"/>
  <dataValidations count="2">
    <dataValidation imeMode="hiragana" allowBlank="1" showInputMessage="1" showErrorMessage="1" sqref="D25:L28 D29:G30 C50 E46:P49 E64:J64 F66 F65:J65 H66:J66 D65:D66 C67:J67 D35:D43 B114:O117 C68 D63 C63:C66 L67:L68 K64:L66 D50:N55 B24:L24 M24:N34 C19 D23:N23 B13:E15 O23:O34 D9:H9 G13:H15 D33 E31:G31 H29:L34 E33:G34 D32:E32 D6 J16:O17 E8:H8 B8:C8 B1:C5 D10:D12 B6:B7 D2:G4 H1:N4 D1 G32 F1:G1 B52:C55 D45 B102 B106 A19:A22 F16:G17 B18:O18 B57:B60 O1:O15 B9:B12 P1:P34 D20:N20 B25:C46 F35:P45 E36:E45 B63:B70 B17 C70 B47:B50 D17 B16:D16 D68:D71 L70 S47:AD51 F68:J70 B98:B100 B92:B96 B90 E6:K7 E5:N5 I8:N15 M6:N7 E11 F12:H12 G10:H11" xr:uid="{00000000-0002-0000-0000-000000000000}"/>
    <dataValidation imeMode="fullAlpha" allowBlank="1" showInputMessage="1" showErrorMessage="1" sqref="A52:A64 A1:A2 A4:A15 A68:A70 A18 A91 A102:A65532 A24:A38 A44:A46 A40:A41 A73:A89 A93:A100" xr:uid="{00000000-0002-0000-0000-000001000000}"/>
  </dataValidations>
  <pageMargins left="0.78740157480314965" right="0.59055118110236227" top="0.51181102362204722" bottom="0.51181102362204722" header="0.43307086614173229" footer="0.43307086614173229"/>
  <pageSetup paperSize="9" orientation="portrait" r:id="rId1"/>
  <headerFooter alignWithMargins="0"/>
  <rowBreaks count="1" manualBreakCount="1">
    <brk id="61" max="15" man="1"/>
  </rowBreaks>
  <ignoredErrors>
    <ignoredError sqref="D29:D4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showZeros="0" tabSelected="1" view="pageBreakPreview" zoomScaleNormal="100" zoomScaleSheetLayoutView="100" workbookViewId="0">
      <selection activeCell="G47" sqref="G47"/>
    </sheetView>
  </sheetViews>
  <sheetFormatPr defaultRowHeight="14.25" x14ac:dyDescent="0.15"/>
  <cols>
    <col min="1" max="1" width="11.25" customWidth="1"/>
    <col min="2" max="2" width="18.75" customWidth="1"/>
    <col min="3" max="3" width="14.5" customWidth="1"/>
    <col min="4" max="4" width="24.875" customWidth="1"/>
    <col min="5" max="5" width="8.875" customWidth="1"/>
    <col min="6" max="6" width="7.5" customWidth="1"/>
  </cols>
  <sheetData>
    <row r="1" spans="1:16" ht="24" x14ac:dyDescent="0.25">
      <c r="A1" s="6" t="s">
        <v>164</v>
      </c>
      <c r="B1" s="34"/>
      <c r="C1" s="4"/>
      <c r="D1" s="3"/>
      <c r="E1" s="3"/>
      <c r="F1" s="3"/>
    </row>
    <row r="2" spans="1:16" ht="15.75" customHeight="1" x14ac:dyDescent="0.25">
      <c r="A2" s="4"/>
      <c r="B2" s="34"/>
      <c r="C2" s="4"/>
      <c r="D2" s="35"/>
      <c r="E2" s="3"/>
      <c r="F2" s="3"/>
    </row>
    <row r="3" spans="1:16" ht="16.5" customHeight="1" x14ac:dyDescent="0.15">
      <c r="D3" s="47"/>
      <c r="E3" s="47"/>
      <c r="F3" s="47"/>
    </row>
    <row r="4" spans="1:16" ht="4.5" customHeight="1" x14ac:dyDescent="0.15"/>
    <row r="5" spans="1:16" ht="6.75" customHeight="1" x14ac:dyDescent="0.15"/>
    <row r="6" spans="1:16" ht="16.5" customHeight="1" x14ac:dyDescent="0.15">
      <c r="D6" s="36"/>
      <c r="E6" s="46"/>
      <c r="F6" s="46"/>
    </row>
    <row r="7" spans="1:16" ht="4.5" customHeight="1" x14ac:dyDescent="0.15"/>
    <row r="8" spans="1:16" ht="24" customHeight="1" x14ac:dyDescent="0.15">
      <c r="A8" s="45" t="s">
        <v>80</v>
      </c>
      <c r="B8" s="45"/>
      <c r="C8" s="45"/>
      <c r="D8" s="45"/>
      <c r="E8" s="45"/>
      <c r="F8" s="45"/>
    </row>
    <row r="9" spans="1:16" ht="24" customHeight="1" x14ac:dyDescent="0.15">
      <c r="A9" s="37" t="s">
        <v>106</v>
      </c>
      <c r="B9" s="37" t="s">
        <v>20</v>
      </c>
      <c r="C9" s="37" t="s">
        <v>50</v>
      </c>
      <c r="D9" s="37" t="s">
        <v>82</v>
      </c>
      <c r="E9" s="37" t="s">
        <v>51</v>
      </c>
      <c r="F9" s="2" t="s">
        <v>19</v>
      </c>
    </row>
    <row r="10" spans="1:16" ht="24" customHeight="1" x14ac:dyDescent="0.15">
      <c r="A10" s="38"/>
      <c r="B10" s="38"/>
      <c r="C10" s="39"/>
      <c r="D10" s="40"/>
      <c r="E10" s="38"/>
      <c r="F10" s="38"/>
    </row>
    <row r="11" spans="1:16" ht="24" customHeight="1" x14ac:dyDescent="0.15">
      <c r="A11" s="38"/>
      <c r="B11" s="38"/>
      <c r="C11" s="39"/>
      <c r="D11" s="40"/>
      <c r="E11" s="38"/>
      <c r="F11" s="38"/>
    </row>
    <row r="12" spans="1:16" ht="24" customHeight="1" x14ac:dyDescent="0.15">
      <c r="A12" s="38"/>
      <c r="B12" s="38"/>
      <c r="C12" s="39"/>
      <c r="D12" s="40"/>
      <c r="E12" s="22"/>
      <c r="F12" s="22"/>
      <c r="G12" s="23"/>
      <c r="H12" s="23"/>
      <c r="I12" s="23"/>
      <c r="J12" s="23"/>
      <c r="K12" s="23"/>
      <c r="L12" s="23"/>
      <c r="M12" s="23"/>
      <c r="N12" s="23"/>
      <c r="O12" s="23"/>
      <c r="P12" s="23"/>
    </row>
    <row r="13" spans="1:16" ht="24" customHeight="1" x14ac:dyDescent="0.15">
      <c r="A13" s="38"/>
      <c r="B13" s="38"/>
      <c r="C13" s="39"/>
      <c r="D13" s="40"/>
      <c r="E13" s="38"/>
      <c r="F13" s="38"/>
    </row>
    <row r="14" spans="1:16" ht="24" customHeight="1" x14ac:dyDescent="0.15">
      <c r="A14" s="38"/>
      <c r="B14" s="38"/>
      <c r="C14" s="39"/>
      <c r="D14" s="40"/>
      <c r="E14" s="38"/>
      <c r="F14" s="38"/>
    </row>
    <row r="15" spans="1:16" ht="24" customHeight="1" x14ac:dyDescent="0.15">
      <c r="A15" s="38"/>
      <c r="B15" s="38"/>
      <c r="C15" s="39"/>
      <c r="D15" s="40"/>
      <c r="E15" s="38"/>
      <c r="F15" s="38"/>
    </row>
    <row r="16" spans="1:16" ht="24" customHeight="1" x14ac:dyDescent="0.15">
      <c r="A16" s="38"/>
      <c r="B16" s="38"/>
      <c r="C16" s="39"/>
      <c r="D16" s="40"/>
      <c r="E16" s="38"/>
      <c r="F16" s="38"/>
    </row>
    <row r="17" spans="1:6" ht="24" customHeight="1" x14ac:dyDescent="0.15">
      <c r="A17" s="38"/>
      <c r="B17" s="38"/>
      <c r="C17" s="39"/>
      <c r="D17" s="40"/>
      <c r="E17" s="38"/>
      <c r="F17" s="38"/>
    </row>
    <row r="18" spans="1:6" ht="24" customHeight="1" x14ac:dyDescent="0.15">
      <c r="A18" s="38"/>
      <c r="B18" s="38"/>
      <c r="C18" s="39"/>
      <c r="D18" s="40"/>
      <c r="E18" s="38"/>
      <c r="F18" s="38"/>
    </row>
    <row r="19" spans="1:6" ht="24" customHeight="1" x14ac:dyDescent="0.15">
      <c r="A19" s="38"/>
      <c r="B19" s="38"/>
      <c r="C19" s="39"/>
      <c r="D19" s="40"/>
      <c r="E19" s="38"/>
      <c r="F19" s="38"/>
    </row>
    <row r="20" spans="1:6" ht="24" customHeight="1" x14ac:dyDescent="0.15">
      <c r="A20" s="45" t="s">
        <v>102</v>
      </c>
      <c r="B20" s="45"/>
      <c r="C20" s="45"/>
      <c r="D20" s="45"/>
      <c r="E20" s="45"/>
      <c r="F20" s="45"/>
    </row>
    <row r="21" spans="1:6" ht="24" customHeight="1" x14ac:dyDescent="0.15">
      <c r="A21" s="37" t="s">
        <v>103</v>
      </c>
      <c r="B21" s="48" t="s">
        <v>20</v>
      </c>
      <c r="C21" s="49"/>
      <c r="D21" s="37" t="s">
        <v>21</v>
      </c>
      <c r="E21" s="37" t="s">
        <v>51</v>
      </c>
      <c r="F21" s="2" t="s">
        <v>19</v>
      </c>
    </row>
    <row r="22" spans="1:6" ht="24" customHeight="1" x14ac:dyDescent="0.15">
      <c r="A22" s="50"/>
      <c r="B22" s="52"/>
      <c r="C22" s="53"/>
      <c r="D22" s="41"/>
      <c r="E22" s="50"/>
      <c r="F22" s="50"/>
    </row>
    <row r="23" spans="1:6" ht="24" customHeight="1" x14ac:dyDescent="0.15">
      <c r="A23" s="51"/>
      <c r="B23" s="54"/>
      <c r="C23" s="55"/>
      <c r="D23" s="42"/>
      <c r="E23" s="51"/>
      <c r="F23" s="51"/>
    </row>
    <row r="24" spans="1:6" ht="24" customHeight="1" x14ac:dyDescent="0.15">
      <c r="A24" s="50"/>
      <c r="B24" s="52"/>
      <c r="C24" s="53"/>
      <c r="D24" s="41"/>
      <c r="E24" s="50"/>
      <c r="F24" s="50"/>
    </row>
    <row r="25" spans="1:6" ht="24" customHeight="1" x14ac:dyDescent="0.15">
      <c r="A25" s="51"/>
      <c r="B25" s="54"/>
      <c r="C25" s="55"/>
      <c r="D25" s="42"/>
      <c r="E25" s="51"/>
      <c r="F25" s="51"/>
    </row>
    <row r="26" spans="1:6" ht="24" customHeight="1" x14ac:dyDescent="0.15">
      <c r="A26" s="50"/>
      <c r="B26" s="52"/>
      <c r="C26" s="53"/>
      <c r="D26" s="41"/>
      <c r="E26" s="50"/>
      <c r="F26" s="50"/>
    </row>
    <row r="27" spans="1:6" ht="24" customHeight="1" x14ac:dyDescent="0.15">
      <c r="A27" s="51"/>
      <c r="B27" s="54"/>
      <c r="C27" s="55"/>
      <c r="D27" s="42"/>
      <c r="E27" s="51"/>
      <c r="F27" s="51"/>
    </row>
    <row r="28" spans="1:6" ht="24" customHeight="1" x14ac:dyDescent="0.15">
      <c r="A28" s="50"/>
      <c r="B28" s="52"/>
      <c r="C28" s="53"/>
      <c r="D28" s="41"/>
      <c r="E28" s="50"/>
      <c r="F28" s="50"/>
    </row>
    <row r="29" spans="1:6" ht="24" customHeight="1" x14ac:dyDescent="0.15">
      <c r="A29" s="51"/>
      <c r="B29" s="54"/>
      <c r="C29" s="55"/>
      <c r="D29" s="42"/>
      <c r="E29" s="51"/>
      <c r="F29" s="51"/>
    </row>
    <row r="30" spans="1:6" ht="24" customHeight="1" x14ac:dyDescent="0.15">
      <c r="A30" s="50"/>
      <c r="B30" s="52"/>
      <c r="C30" s="53"/>
      <c r="D30" s="41"/>
      <c r="E30" s="50"/>
      <c r="F30" s="50"/>
    </row>
    <row r="31" spans="1:6" ht="24" customHeight="1" x14ac:dyDescent="0.15">
      <c r="A31" s="51"/>
      <c r="B31" s="54"/>
      <c r="C31" s="55"/>
      <c r="D31" s="42"/>
      <c r="E31" s="51"/>
      <c r="F31" s="51"/>
    </row>
    <row r="32" spans="1:6" ht="4.5" customHeight="1" x14ac:dyDescent="0.15"/>
    <row r="33" spans="1:6" x14ac:dyDescent="0.15">
      <c r="A33" s="1" t="s">
        <v>22</v>
      </c>
      <c r="C33" s="1"/>
      <c r="D33" s="1"/>
      <c r="E33" s="1"/>
      <c r="F33" s="1"/>
    </row>
    <row r="34" spans="1:6" x14ac:dyDescent="0.15">
      <c r="A34" s="1" t="s">
        <v>23</v>
      </c>
      <c r="C34" s="1"/>
      <c r="D34" s="1"/>
      <c r="E34" s="1"/>
      <c r="F34" s="1"/>
    </row>
    <row r="35" spans="1:6" ht="4.5" customHeight="1" x14ac:dyDescent="0.15">
      <c r="B35" s="1"/>
      <c r="C35" s="1"/>
      <c r="D35" s="1"/>
      <c r="E35" s="1"/>
      <c r="F35" s="1"/>
    </row>
    <row r="36" spans="1:6" ht="18" customHeight="1" x14ac:dyDescent="0.15">
      <c r="B36" s="1" t="s">
        <v>52</v>
      </c>
      <c r="C36" s="29"/>
      <c r="D36" s="1" t="s">
        <v>135</v>
      </c>
      <c r="E36" s="30">
        <f>+C36*1500</f>
        <v>0</v>
      </c>
      <c r="F36" s="1" t="s">
        <v>24</v>
      </c>
    </row>
    <row r="37" spans="1:6" ht="18" customHeight="1" x14ac:dyDescent="0.15">
      <c r="B37" s="1" t="s">
        <v>104</v>
      </c>
      <c r="C37" s="29"/>
      <c r="D37" s="1" t="s">
        <v>136</v>
      </c>
      <c r="E37" s="30">
        <f>+C37*2000</f>
        <v>0</v>
      </c>
      <c r="F37" s="1" t="s">
        <v>24</v>
      </c>
    </row>
    <row r="38" spans="1:6" ht="18" customHeight="1" x14ac:dyDescent="0.15">
      <c r="B38" s="1" t="s">
        <v>138</v>
      </c>
      <c r="C38" s="29"/>
      <c r="D38" s="1" t="s">
        <v>137</v>
      </c>
      <c r="E38" s="30">
        <f>+C38*4500</f>
        <v>0</v>
      </c>
      <c r="F38" s="1" t="s">
        <v>24</v>
      </c>
    </row>
    <row r="39" spans="1:6" ht="18" customHeight="1" x14ac:dyDescent="0.15">
      <c r="B39" s="1" t="s">
        <v>125</v>
      </c>
      <c r="C39" s="31"/>
      <c r="D39" s="1"/>
      <c r="E39" s="30"/>
      <c r="F39" s="1" t="s">
        <v>24</v>
      </c>
    </row>
    <row r="40" spans="1:6" ht="18" customHeight="1" x14ac:dyDescent="0.15">
      <c r="A40" s="1"/>
      <c r="B40" s="1"/>
      <c r="C40" s="1"/>
      <c r="D40" s="5" t="s">
        <v>25</v>
      </c>
      <c r="E40" s="30">
        <f>SUM(E36:E39)</f>
        <v>0</v>
      </c>
      <c r="F40" s="1" t="s">
        <v>24</v>
      </c>
    </row>
  </sheetData>
  <mergeCells count="30">
    <mergeCell ref="A30:A31"/>
    <mergeCell ref="B30:C30"/>
    <mergeCell ref="E30:E31"/>
    <mergeCell ref="F30:F31"/>
    <mergeCell ref="B31:C31"/>
    <mergeCell ref="A28:A29"/>
    <mergeCell ref="B28:C28"/>
    <mergeCell ref="E28:E29"/>
    <mergeCell ref="F28:F29"/>
    <mergeCell ref="B29:C29"/>
    <mergeCell ref="B25:C25"/>
    <mergeCell ref="A26:A27"/>
    <mergeCell ref="B26:C26"/>
    <mergeCell ref="E26:E27"/>
    <mergeCell ref="F26:F27"/>
    <mergeCell ref="B27:C27"/>
    <mergeCell ref="A24:A25"/>
    <mergeCell ref="B24:C24"/>
    <mergeCell ref="E24:E25"/>
    <mergeCell ref="F24:F25"/>
    <mergeCell ref="A22:A23"/>
    <mergeCell ref="B22:C22"/>
    <mergeCell ref="E22:E23"/>
    <mergeCell ref="F22:F23"/>
    <mergeCell ref="B23:C23"/>
    <mergeCell ref="A8:F8"/>
    <mergeCell ref="E6:F6"/>
    <mergeCell ref="D3:F3"/>
    <mergeCell ref="A20:F20"/>
    <mergeCell ref="B21:C21"/>
  </mergeCells>
  <phoneticPr fontId="2"/>
  <dataValidations count="2">
    <dataValidation imeMode="hiragana" allowBlank="1" showInputMessage="1" showErrorMessage="1" sqref="C1:C2 D3:F3 A8 D6 A1:A2 D21:F21 B9:B19 A10:A20 A22:F31 B21 C9:F9 D10:F19" xr:uid="{00000000-0002-0000-0100-000000000000}"/>
    <dataValidation imeMode="off" allowBlank="1" showInputMessage="1" showErrorMessage="1" sqref="E6:F6 D2 C10:C19 E36:E40 C36:C39" xr:uid="{00000000-0002-0000-0100-000001000000}"/>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B884-245A-4BDE-A467-48EA92950EB7}">
  <dimension ref="A1:F41"/>
  <sheetViews>
    <sheetView showZeros="0" view="pageBreakPreview" zoomScaleNormal="100" zoomScaleSheetLayoutView="100" workbookViewId="0">
      <selection activeCell="G47" sqref="G47"/>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6" t="s">
        <v>165</v>
      </c>
      <c r="B1" s="34"/>
      <c r="C1" s="4"/>
      <c r="D1" s="3"/>
      <c r="E1" s="3"/>
      <c r="F1" s="3"/>
    </row>
    <row r="2" spans="1:6" ht="15.75" customHeight="1" x14ac:dyDescent="0.25">
      <c r="A2" s="4"/>
      <c r="B2" s="34"/>
      <c r="C2" s="4"/>
      <c r="D2" s="35"/>
      <c r="E2" s="3"/>
      <c r="F2" s="3"/>
    </row>
    <row r="3" spans="1:6" ht="16.5" customHeight="1" x14ac:dyDescent="0.15">
      <c r="D3" s="56"/>
      <c r="E3" s="56"/>
      <c r="F3" s="56"/>
    </row>
    <row r="4" spans="1:6" ht="4.5" customHeight="1" x14ac:dyDescent="0.15"/>
    <row r="5" spans="1:6" ht="6.75" customHeight="1" x14ac:dyDescent="0.15"/>
    <row r="6" spans="1:6" ht="16.5" customHeight="1" x14ac:dyDescent="0.15">
      <c r="D6" s="43"/>
      <c r="E6" s="57"/>
      <c r="F6" s="46"/>
    </row>
    <row r="7" spans="1:6" ht="4.5" customHeight="1" x14ac:dyDescent="0.15"/>
    <row r="8" spans="1:6" ht="24" customHeight="1" x14ac:dyDescent="0.15">
      <c r="A8" s="45" t="s">
        <v>81</v>
      </c>
      <c r="B8" s="45"/>
      <c r="C8" s="45"/>
      <c r="D8" s="45"/>
      <c r="E8" s="45"/>
      <c r="F8" s="45"/>
    </row>
    <row r="9" spans="1:6" ht="24" customHeight="1" x14ac:dyDescent="0.15">
      <c r="A9" s="37" t="s">
        <v>79</v>
      </c>
      <c r="B9" s="37" t="s">
        <v>20</v>
      </c>
      <c r="C9" s="37" t="s">
        <v>50</v>
      </c>
      <c r="D9" s="37" t="s">
        <v>21</v>
      </c>
      <c r="E9" s="37" t="s">
        <v>51</v>
      </c>
      <c r="F9" s="2" t="s">
        <v>19</v>
      </c>
    </row>
    <row r="10" spans="1:6" ht="24" customHeight="1" x14ac:dyDescent="0.15">
      <c r="A10" s="38"/>
      <c r="B10" s="38"/>
      <c r="C10" s="44"/>
      <c r="D10" s="38"/>
      <c r="E10" s="38"/>
      <c r="F10" s="38"/>
    </row>
    <row r="11" spans="1:6" ht="24" customHeight="1" x14ac:dyDescent="0.15">
      <c r="A11" s="38"/>
      <c r="B11" s="38"/>
      <c r="C11" s="44"/>
      <c r="D11" s="38"/>
      <c r="E11" s="38"/>
      <c r="F11" s="38"/>
    </row>
    <row r="12" spans="1:6" ht="24" customHeight="1" x14ac:dyDescent="0.15">
      <c r="A12" s="38"/>
      <c r="B12" s="38"/>
      <c r="C12" s="44"/>
      <c r="D12" s="38"/>
      <c r="E12" s="38"/>
      <c r="F12" s="38"/>
    </row>
    <row r="13" spans="1:6" ht="24" customHeight="1" x14ac:dyDescent="0.15">
      <c r="A13" s="38"/>
      <c r="B13" s="38"/>
      <c r="C13" s="44"/>
      <c r="D13" s="38"/>
      <c r="E13" s="38"/>
      <c r="F13" s="38"/>
    </row>
    <row r="14" spans="1:6" ht="24" customHeight="1" x14ac:dyDescent="0.15">
      <c r="A14" s="38"/>
      <c r="B14" s="38"/>
      <c r="C14" s="44"/>
      <c r="D14" s="38"/>
      <c r="E14" s="38"/>
      <c r="F14" s="38"/>
    </row>
    <row r="15" spans="1:6" ht="24" customHeight="1" x14ac:dyDescent="0.15">
      <c r="A15" s="38"/>
      <c r="B15" s="38"/>
      <c r="C15" s="44"/>
      <c r="D15" s="38"/>
      <c r="E15" s="38"/>
      <c r="F15" s="38"/>
    </row>
    <row r="16" spans="1:6" ht="24" customHeight="1" x14ac:dyDescent="0.15">
      <c r="A16" s="38"/>
      <c r="B16" s="38"/>
      <c r="C16" s="44"/>
      <c r="D16" s="38"/>
      <c r="E16" s="38"/>
      <c r="F16" s="38"/>
    </row>
    <row r="17" spans="1:6" ht="24" customHeight="1" x14ac:dyDescent="0.15">
      <c r="A17" s="38"/>
      <c r="B17" s="38"/>
      <c r="C17" s="44"/>
      <c r="D17" s="38"/>
      <c r="E17" s="38"/>
      <c r="F17" s="38"/>
    </row>
    <row r="18" spans="1:6" ht="24" customHeight="1" x14ac:dyDescent="0.15">
      <c r="A18" s="38"/>
      <c r="B18" s="38"/>
      <c r="C18" s="44"/>
      <c r="D18" s="38"/>
      <c r="E18" s="38"/>
      <c r="F18" s="38"/>
    </row>
    <row r="19" spans="1:6" ht="24" customHeight="1" x14ac:dyDescent="0.15">
      <c r="A19" s="38"/>
      <c r="B19" s="38"/>
      <c r="C19" s="44"/>
      <c r="D19" s="38"/>
      <c r="E19" s="38"/>
      <c r="F19" s="38"/>
    </row>
    <row r="20" spans="1:6" ht="24" customHeight="1" x14ac:dyDescent="0.15">
      <c r="A20" s="38"/>
      <c r="B20" s="38"/>
      <c r="C20" s="44"/>
      <c r="D20" s="38"/>
      <c r="E20" s="38"/>
      <c r="F20" s="38"/>
    </row>
    <row r="21" spans="1:6" ht="24" customHeight="1" x14ac:dyDescent="0.15">
      <c r="A21" s="38"/>
      <c r="B21" s="38"/>
      <c r="C21" s="44"/>
      <c r="D21" s="38"/>
      <c r="E21" s="38"/>
      <c r="F21" s="38"/>
    </row>
    <row r="22" spans="1:6" ht="24" customHeight="1" x14ac:dyDescent="0.15">
      <c r="A22" s="38"/>
      <c r="B22" s="38"/>
      <c r="C22" s="44"/>
      <c r="D22" s="38"/>
      <c r="E22" s="38"/>
      <c r="F22" s="38"/>
    </row>
    <row r="23" spans="1:6" ht="24" customHeight="1" x14ac:dyDescent="0.15">
      <c r="A23" s="38"/>
      <c r="B23" s="38"/>
      <c r="C23" s="44"/>
      <c r="D23" s="38"/>
      <c r="E23" s="38"/>
      <c r="F23" s="38"/>
    </row>
    <row r="24" spans="1:6" ht="24" customHeight="1" x14ac:dyDescent="0.15">
      <c r="A24" s="38"/>
      <c r="B24" s="38"/>
      <c r="C24" s="44"/>
      <c r="D24" s="38"/>
      <c r="E24" s="38"/>
      <c r="F24" s="38"/>
    </row>
    <row r="25" spans="1:6" ht="24" customHeight="1" x14ac:dyDescent="0.15">
      <c r="A25" s="38"/>
      <c r="B25" s="38"/>
      <c r="C25" s="44"/>
      <c r="D25" s="38"/>
      <c r="E25" s="38"/>
      <c r="F25" s="38"/>
    </row>
    <row r="26" spans="1:6" ht="24" customHeight="1" x14ac:dyDescent="0.15">
      <c r="A26" s="38"/>
      <c r="B26" s="38"/>
      <c r="C26" s="44"/>
      <c r="D26" s="38"/>
      <c r="E26" s="38"/>
      <c r="F26" s="38"/>
    </row>
    <row r="27" spans="1:6" ht="24" customHeight="1" x14ac:dyDescent="0.15">
      <c r="A27" s="38"/>
      <c r="B27" s="38"/>
      <c r="C27" s="44"/>
      <c r="D27" s="38"/>
      <c r="E27" s="38"/>
      <c r="F27" s="38"/>
    </row>
    <row r="28" spans="1:6" ht="24" customHeight="1" x14ac:dyDescent="0.15">
      <c r="A28" s="38"/>
      <c r="B28" s="38"/>
      <c r="C28" s="44"/>
      <c r="D28" s="38"/>
      <c r="E28" s="38"/>
      <c r="F28" s="38"/>
    </row>
    <row r="29" spans="1:6" ht="24" customHeight="1" x14ac:dyDescent="0.15">
      <c r="A29" s="38"/>
      <c r="B29" s="38"/>
      <c r="C29" s="44"/>
      <c r="D29" s="38"/>
      <c r="E29" s="38"/>
      <c r="F29" s="38"/>
    </row>
    <row r="30" spans="1:6" ht="24" customHeight="1" x14ac:dyDescent="0.15">
      <c r="A30" s="38"/>
      <c r="B30" s="38"/>
      <c r="C30" s="44"/>
      <c r="D30" s="38"/>
      <c r="E30" s="38"/>
      <c r="F30" s="38"/>
    </row>
    <row r="31" spans="1:6" ht="24" customHeight="1" x14ac:dyDescent="0.15">
      <c r="A31" s="38"/>
      <c r="B31" s="38"/>
      <c r="C31" s="44"/>
      <c r="D31" s="38"/>
      <c r="E31" s="38"/>
      <c r="F31" s="38"/>
    </row>
    <row r="32" spans="1:6" ht="24" customHeight="1" x14ac:dyDescent="0.15">
      <c r="A32" s="38"/>
      <c r="B32" s="38"/>
      <c r="C32" s="44"/>
      <c r="D32" s="38"/>
      <c r="E32" s="38"/>
      <c r="F32" s="38"/>
    </row>
    <row r="33" spans="1:6" ht="24" customHeight="1" x14ac:dyDescent="0.15">
      <c r="A33" s="38"/>
      <c r="B33" s="38"/>
      <c r="C33" s="44"/>
      <c r="D33" s="38"/>
      <c r="E33" s="38"/>
      <c r="F33" s="38"/>
    </row>
    <row r="34" spans="1:6" ht="24" customHeight="1" x14ac:dyDescent="0.15">
      <c r="A34" s="38"/>
      <c r="B34" s="38"/>
      <c r="C34" s="44"/>
      <c r="D34" s="38"/>
      <c r="E34" s="38"/>
      <c r="F34" s="38"/>
    </row>
    <row r="35" spans="1:6" ht="4.5" customHeight="1" x14ac:dyDescent="0.15"/>
    <row r="36" spans="1:6" x14ac:dyDescent="0.15">
      <c r="A36" s="1" t="s">
        <v>22</v>
      </c>
      <c r="C36" s="1"/>
      <c r="D36" s="1"/>
      <c r="E36" s="1"/>
      <c r="F36" s="1"/>
    </row>
    <row r="37" spans="1:6" x14ac:dyDescent="0.15">
      <c r="A37" s="1" t="s">
        <v>23</v>
      </c>
      <c r="C37" s="1"/>
      <c r="D37" s="1"/>
      <c r="E37" s="1"/>
      <c r="F37" s="1"/>
    </row>
    <row r="38" spans="1:6" ht="4.5" customHeight="1" x14ac:dyDescent="0.15">
      <c r="B38" s="1"/>
      <c r="C38" s="1"/>
      <c r="D38" s="1"/>
      <c r="E38" s="1"/>
      <c r="F38" s="1"/>
    </row>
    <row r="39" spans="1:6" ht="18" customHeight="1" x14ac:dyDescent="0.15">
      <c r="B39" s="1" t="s">
        <v>53</v>
      </c>
      <c r="C39" s="29"/>
      <c r="D39" s="1" t="s">
        <v>133</v>
      </c>
      <c r="E39" s="30">
        <f>+C39*1000</f>
        <v>0</v>
      </c>
      <c r="F39" s="1" t="s">
        <v>24</v>
      </c>
    </row>
    <row r="40" spans="1:6" ht="18" customHeight="1" x14ac:dyDescent="0.15">
      <c r="B40" s="1" t="s">
        <v>139</v>
      </c>
      <c r="C40" s="29"/>
      <c r="D40" s="1" t="s">
        <v>134</v>
      </c>
      <c r="E40" s="30">
        <f>+C40*2500</f>
        <v>0</v>
      </c>
      <c r="F40" s="1" t="s">
        <v>24</v>
      </c>
    </row>
    <row r="41" spans="1:6" ht="18" customHeight="1" x14ac:dyDescent="0.15">
      <c r="A41" s="1"/>
      <c r="B41" s="1"/>
      <c r="C41" s="1"/>
      <c r="D41" s="5" t="s">
        <v>25</v>
      </c>
      <c r="E41" s="30">
        <f>SUM(E39:E40)</f>
        <v>0</v>
      </c>
      <c r="F41" s="1" t="s">
        <v>24</v>
      </c>
    </row>
  </sheetData>
  <mergeCells count="3">
    <mergeCell ref="D3:F3"/>
    <mergeCell ref="E6:F6"/>
    <mergeCell ref="A8:F8"/>
  </mergeCells>
  <phoneticPr fontId="2"/>
  <dataValidations count="2">
    <dataValidation imeMode="hiragana" allowBlank="1" showInputMessage="1" showErrorMessage="1" sqref="C1:C2 D3:F3 A8 D6 A1:A2 B9:F9 A10:B34 D10:F34" xr:uid="{4510A517-E8A2-4D49-80C0-E03978410C8F}"/>
    <dataValidation imeMode="off" allowBlank="1" showInputMessage="1" showErrorMessage="1" sqref="E39:E41 E6:F6 D2 C39:C40 C10:C34" xr:uid="{597B5072-0A7D-4CAC-84EF-EEA4B9BD5E8A}"/>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中部日本予選要項</vt:lpstr>
      <vt:lpstr>中部日本（一般）予選申込書</vt:lpstr>
      <vt:lpstr>中部日本（ジュニア）予選申込書 </vt:lpstr>
      <vt:lpstr>'中部日本（一般）予選申込書'!Print_Area</vt:lpstr>
      <vt:lpstr>中部日本予選要項!Print_Area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2025-03-11T05:44:39Z</cp:lastPrinted>
  <dcterms:created xsi:type="dcterms:W3CDTF">2004-04-06T08:06:20Z</dcterms:created>
  <dcterms:modified xsi:type="dcterms:W3CDTF">2025-04-08T04:58:12Z</dcterms:modified>
</cp:coreProperties>
</file>